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8800" windowHeight="15960" activeTab="0"/>
  </bookViews>
  <sheets>
    <sheet name="ROTAZIONI" sheetId="1" r:id="rId1"/>
    <sheet name="Foglio2" sheetId="2" r:id="rId2"/>
    <sheet name="Foglio1" sheetId="3" r:id="rId3"/>
    <sheet name="mmdet_expxstat" sheetId="4" r:id="rId4"/>
  </sheets>
  <definedNames>
    <definedName name="_xlnm.Print_Area" localSheetId="1">'Foglio2'!$A$1:$E$62</definedName>
    <definedName name="_xlnm.Print_Area" localSheetId="0">'ROTAZIONI'!$A$1:$G$75</definedName>
    <definedName name="_xlnm.Print_Titles" localSheetId="1">'Foglio2'!$1:$1</definedName>
    <definedName name="_xlnm.Print_Titles" localSheetId="0">'ROTAZIONI'!$1:$1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<sst xmlns="http://schemas.openxmlformats.org/spreadsheetml/2006/main" count="889" uniqueCount="105">
  <si>
    <t>z-ITALEUROMAN</t>
  </si>
  <si>
    <t>z-MOLVENO</t>
  </si>
  <si>
    <t>2-Acquisti-2007</t>
  </si>
  <si>
    <t>3-Invent-2007</t>
  </si>
  <si>
    <t>Somma di Importo</t>
  </si>
  <si>
    <t>Totale complessivo</t>
  </si>
  <si>
    <t>Indice Rotazione (1 / 3)</t>
  </si>
  <si>
    <t>5-Trasp-2007</t>
  </si>
  <si>
    <t>4-Provv-2007</t>
  </si>
  <si>
    <t>z-COMESTERO</t>
  </si>
  <si>
    <t>z-ELETTRONICA_DESSY</t>
  </si>
  <si>
    <t>z-EMMEVI-FIME</t>
  </si>
  <si>
    <t>z-EVEREL</t>
  </si>
  <si>
    <t>z-GE_LIGTHING</t>
  </si>
  <si>
    <t>z-HANNING</t>
  </si>
  <si>
    <t>z-ICE</t>
  </si>
  <si>
    <t>z-ITALCOPPIE</t>
  </si>
  <si>
    <t>z-PREH</t>
  </si>
  <si>
    <t>z-SERIM</t>
  </si>
  <si>
    <t>Redditività Investimenti (ROI)</t>
  </si>
  <si>
    <t>margine</t>
  </si>
  <si>
    <t>Prodotto</t>
  </si>
  <si>
    <t>Vendite</t>
  </si>
  <si>
    <t>Inventario</t>
  </si>
  <si>
    <t>0-Invent-</t>
  </si>
  <si>
    <t>1-Vendite-</t>
  </si>
  <si>
    <t>2-Acquisti-</t>
  </si>
  <si>
    <t>3-Invent-</t>
  </si>
  <si>
    <t>Fornitore</t>
  </si>
  <si>
    <t>TipoVal</t>
  </si>
  <si>
    <t>Importo</t>
  </si>
  <si>
    <t>ANEL</t>
  </si>
  <si>
    <t>0-Invent-2006</t>
  </si>
  <si>
    <t>BINDER</t>
  </si>
  <si>
    <t>BJB</t>
  </si>
  <si>
    <t>CML</t>
  </si>
  <si>
    <t>COMELIT</t>
  </si>
  <si>
    <t>COMESTERO</t>
  </si>
  <si>
    <t>CONEC</t>
  </si>
  <si>
    <t>COUPATAN</t>
  </si>
  <si>
    <t>DAU</t>
  </si>
  <si>
    <t>E-SWITCH</t>
  </si>
  <si>
    <t>EICHENAUER</t>
  </si>
  <si>
    <t>ELETTRONICA_DESSY</t>
  </si>
  <si>
    <t>ELMA</t>
  </si>
  <si>
    <t>ELMA_TRENEW</t>
  </si>
  <si>
    <t>EMMEVI-FIME</t>
  </si>
  <si>
    <t>FELLER</t>
  </si>
  <si>
    <t>FRIWO</t>
  </si>
  <si>
    <t>GE_LIGTHING</t>
  </si>
  <si>
    <t>GRUNER</t>
  </si>
  <si>
    <t>HARTMANN</t>
  </si>
  <si>
    <t>HARTMANN_CODIER</t>
  </si>
  <si>
    <t>HURST+SCHROEDER</t>
  </si>
  <si>
    <t>ICE</t>
  </si>
  <si>
    <t>INVENSYS</t>
  </si>
  <si>
    <t>ITALCOPPIE</t>
  </si>
  <si>
    <t>K+B</t>
  </si>
  <si>
    <t>KONFECTRONIC</t>
  </si>
  <si>
    <t>LUMBERG_AUTOMATION</t>
  </si>
  <si>
    <t>LUMBERG_CONNECT</t>
  </si>
  <si>
    <t>MICRONEL</t>
  </si>
  <si>
    <t>MPE-GARRY</t>
  </si>
  <si>
    <t>NEOSID</t>
  </si>
  <si>
    <t>PADAV</t>
  </si>
  <si>
    <t>PATELEC</t>
  </si>
  <si>
    <t>PREH</t>
  </si>
  <si>
    <t>RUF</t>
  </si>
  <si>
    <t>SEIFERT</t>
  </si>
  <si>
    <t>SERIM</t>
  </si>
  <si>
    <t>SEUFFER</t>
  </si>
  <si>
    <t>SIEBE</t>
  </si>
  <si>
    <t>TERMAL</t>
  </si>
  <si>
    <t>z-ARDITI</t>
  </si>
  <si>
    <t>z-ARTHERMO</t>
  </si>
  <si>
    <t>z-ATHENA</t>
  </si>
  <si>
    <t>z-CM_CAPOFERRI</t>
  </si>
  <si>
    <t>z-CONRADTY</t>
  </si>
  <si>
    <t>z-DREEFS</t>
  </si>
  <si>
    <t>z-ELETTRONICA_VITALI</t>
  </si>
  <si>
    <t>z-EUROFAITEX</t>
  </si>
  <si>
    <t>z-EZM</t>
  </si>
  <si>
    <t>z-FILE_LEUCI</t>
  </si>
  <si>
    <t>z-MONETTE</t>
  </si>
  <si>
    <t>z-NOVALOGIC</t>
  </si>
  <si>
    <t>z-OSRAM</t>
  </si>
  <si>
    <t>z-PHILIPS</t>
  </si>
  <si>
    <t>z-PROMOTECH</t>
  </si>
  <si>
    <t>z-SCHRICKEL</t>
  </si>
  <si>
    <t>z-SLIM</t>
  </si>
  <si>
    <t>z-TCI</t>
  </si>
  <si>
    <t>z-TECNOTREX</t>
  </si>
  <si>
    <t>z-TEKNIC</t>
  </si>
  <si>
    <t>z-TEMPOMATIC</t>
  </si>
  <si>
    <t>z-WATTS</t>
  </si>
  <si>
    <t>1-Vendite-2007</t>
  </si>
  <si>
    <t>ELSAP_KIT</t>
  </si>
  <si>
    <t>HANNING</t>
  </si>
  <si>
    <t>NEOSID_LTD</t>
  </si>
  <si>
    <t>RATHGEBER</t>
  </si>
  <si>
    <t>RUWIDO</t>
  </si>
  <si>
    <t>z-COMELUX</t>
  </si>
  <si>
    <t>z-DECA</t>
  </si>
  <si>
    <t>z-ELETTRONICA_ROSSON</t>
  </si>
  <si>
    <t>z-GFP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</si>
</sst>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%"/>
    <numFmt numFmtId="185" formatCode="0.000000E+00"/>
    <numFmt numFmtId="186" formatCode="0.000%"/>
    <numFmt numFmtId="187" formatCode="0.0000%"/>
    <numFmt numFmtId="188" formatCode="0.00000%"/>
    <numFmt numFmtId="189" formatCode="_-* #,##0.0_-;\-* #,##0.0_-;_-* &quot;-&quot;_-;_-@_-"/>
    <numFmt numFmtId="190" formatCode="_-* #,##0.00_-;\-* #,##0.00_-;_-* &quot;-&quot;_-;_-@_-"/>
    <numFmt numFmtId="191" formatCode="#,##0.00_ ;\-#,##0.00\ 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00"/>
    <numFmt numFmtId="198" formatCode="0.000000000"/>
    <numFmt numFmtId="199" formatCode="0.000000"/>
  </numFmts>
  <fonts count="47">
    <font>
      <sz val="10"/>
      <name val="Arial"/>
      <family val="0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color indexed="12"/>
      <name val="Arial"/>
      <family val="2"/>
    </font>
    <font>
      <i/>
      <sz val="10"/>
      <name val="Arial"/>
      <family val="2"/>
    </font>
    <font>
      <b/>
      <sz val="10"/>
      <color indexed="57"/>
      <name val="Arial"/>
      <family val="2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sz val="14"/>
      <name val="Verdana"/>
      <family val="0"/>
    </font>
    <font>
      <sz val="12"/>
      <color indexed="8"/>
      <name val="Verdana"/>
      <family val="2"/>
    </font>
    <font>
      <sz val="12"/>
      <color indexed="9"/>
      <name val="Verdana"/>
      <family val="2"/>
    </font>
    <font>
      <b/>
      <sz val="12"/>
      <color indexed="52"/>
      <name val="Verdana"/>
      <family val="2"/>
    </font>
    <font>
      <sz val="12"/>
      <color indexed="52"/>
      <name val="Verdana"/>
      <family val="2"/>
    </font>
    <font>
      <b/>
      <sz val="12"/>
      <color indexed="9"/>
      <name val="Verdana"/>
      <family val="2"/>
    </font>
    <font>
      <sz val="12"/>
      <color indexed="62"/>
      <name val="Verdana"/>
      <family val="2"/>
    </font>
    <font>
      <sz val="12"/>
      <color indexed="60"/>
      <name val="Verdana"/>
      <family val="2"/>
    </font>
    <font>
      <sz val="12"/>
      <color indexed="14"/>
      <name val="Verdana"/>
      <family val="2"/>
    </font>
    <font>
      <b/>
      <sz val="12"/>
      <color indexed="63"/>
      <name val="Verdana"/>
      <family val="2"/>
    </font>
    <font>
      <sz val="12"/>
      <color indexed="10"/>
      <name val="Verdana"/>
      <family val="2"/>
    </font>
    <font>
      <i/>
      <sz val="12"/>
      <color indexed="23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2"/>
      <color indexed="8"/>
      <name val="Verdana"/>
      <family val="2"/>
    </font>
    <font>
      <sz val="12"/>
      <color indexed="17"/>
      <name val="Verdana"/>
      <family val="2"/>
    </font>
    <font>
      <sz val="12"/>
      <color theme="1"/>
      <name val="Verdana"/>
      <family val="2"/>
    </font>
    <font>
      <sz val="12"/>
      <color theme="0"/>
      <name val="Verdana"/>
      <family val="2"/>
    </font>
    <font>
      <b/>
      <sz val="12"/>
      <color rgb="FFFA7D00"/>
      <name val="Verdana"/>
      <family val="2"/>
    </font>
    <font>
      <sz val="12"/>
      <color rgb="FFFA7D00"/>
      <name val="Verdana"/>
      <family val="2"/>
    </font>
    <font>
      <b/>
      <sz val="12"/>
      <color theme="0"/>
      <name val="Verdana"/>
      <family val="2"/>
    </font>
    <font>
      <sz val="12"/>
      <color rgb="FF3F3F76"/>
      <name val="Verdana"/>
      <family val="2"/>
    </font>
    <font>
      <sz val="12"/>
      <color rgb="FF9C6500"/>
      <name val="Verdana"/>
      <family val="2"/>
    </font>
    <font>
      <sz val="12"/>
      <color rgb="FF9C0006"/>
      <name val="Verdana"/>
      <family val="2"/>
    </font>
    <font>
      <b/>
      <sz val="12"/>
      <color rgb="FF3F3F3F"/>
      <name val="Verdana"/>
      <family val="2"/>
    </font>
    <font>
      <sz val="12"/>
      <color rgb="FFFF0000"/>
      <name val="Verdana"/>
      <family val="2"/>
    </font>
    <font>
      <i/>
      <sz val="12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2"/>
      <color theme="1"/>
      <name val="Verdana"/>
      <family val="2"/>
    </font>
    <font>
      <sz val="12"/>
      <color rgb="FF0061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1" applyNumberFormat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191" fontId="0" fillId="0" borderId="0" xfId="45" applyNumberFormat="1" applyFont="1" applyBorder="1" applyAlignment="1">
      <alignment/>
    </xf>
    <xf numFmtId="191" fontId="3" fillId="33" borderId="21" xfId="45" applyNumberFormat="1" applyFont="1" applyFill="1" applyBorder="1" applyAlignment="1">
      <alignment/>
    </xf>
    <xf numFmtId="191" fontId="3" fillId="33" borderId="22" xfId="45" applyNumberFormat="1" applyFont="1" applyFill="1" applyBorder="1" applyAlignment="1">
      <alignment/>
    </xf>
    <xf numFmtId="2" fontId="5" fillId="0" borderId="20" xfId="50" applyNumberFormat="1" applyFont="1" applyBorder="1" applyAlignment="1">
      <alignment/>
    </xf>
    <xf numFmtId="2" fontId="7" fillId="34" borderId="23" xfId="0" applyNumberFormat="1" applyFont="1" applyFill="1" applyBorder="1" applyAlignment="1">
      <alignment/>
    </xf>
    <xf numFmtId="2" fontId="7" fillId="34" borderId="24" xfId="0" applyNumberFormat="1" applyFont="1" applyFill="1" applyBorder="1" applyAlignment="1">
      <alignment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8" fillId="36" borderId="27" xfId="0" applyFont="1" applyFill="1" applyBorder="1" applyAlignment="1">
      <alignment vertical="center" wrapText="1"/>
    </xf>
    <xf numFmtId="0" fontId="3" fillId="36" borderId="23" xfId="0" applyFont="1" applyFill="1" applyBorder="1" applyAlignment="1">
      <alignment/>
    </xf>
    <xf numFmtId="2" fontId="5" fillId="0" borderId="20" xfId="50" applyNumberFormat="1" applyFont="1" applyFill="1" applyBorder="1" applyAlignment="1">
      <alignment/>
    </xf>
    <xf numFmtId="10" fontId="5" fillId="0" borderId="28" xfId="50" applyNumberFormat="1" applyFont="1" applyBorder="1" applyAlignment="1">
      <alignment/>
    </xf>
    <xf numFmtId="10" fontId="4" fillId="35" borderId="24" xfId="50" applyNumberFormat="1" applyFont="1" applyFill="1" applyBorder="1" applyAlignment="1">
      <alignment/>
    </xf>
    <xf numFmtId="39" fontId="9" fillId="0" borderId="0" xfId="0" applyNumberFormat="1" applyFont="1" applyBorder="1" applyAlignment="1">
      <alignment horizontal="right"/>
    </xf>
    <xf numFmtId="39" fontId="9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191" fontId="0" fillId="0" borderId="26" xfId="45" applyNumberFormat="1" applyFont="1" applyBorder="1" applyAlignment="1">
      <alignment/>
    </xf>
    <xf numFmtId="10" fontId="0" fillId="0" borderId="0" xfId="50" applyNumberFormat="1" applyFont="1" applyAlignment="1">
      <alignment/>
    </xf>
    <xf numFmtId="191" fontId="0" fillId="0" borderId="27" xfId="45" applyNumberFormat="1" applyFont="1" applyBorder="1" applyAlignment="1">
      <alignment/>
    </xf>
    <xf numFmtId="191" fontId="0" fillId="0" borderId="26" xfId="45" applyNumberFormat="1" applyFont="1" applyBorder="1" applyAlignment="1">
      <alignment/>
    </xf>
    <xf numFmtId="10" fontId="0" fillId="0" borderId="0" xfId="50" applyNumberFormat="1" applyFont="1" applyAlignment="1">
      <alignment/>
    </xf>
    <xf numFmtId="191" fontId="0" fillId="0" borderId="20" xfId="45" applyNumberFormat="1" applyFont="1" applyBorder="1" applyAlignment="1">
      <alignment/>
    </xf>
    <xf numFmtId="191" fontId="0" fillId="0" borderId="0" xfId="45" applyNumberFormat="1" applyFont="1" applyBorder="1" applyAlignment="1">
      <alignment/>
    </xf>
    <xf numFmtId="171" fontId="4" fillId="35" borderId="24" xfId="62" applyFont="1" applyFill="1" applyBorder="1" applyAlignment="1">
      <alignment/>
    </xf>
    <xf numFmtId="0" fontId="1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dxfs count="3">
    <dxf>
      <font>
        <color rgb="FFF20884"/>
      </font>
      <border/>
    </dxf>
    <dxf>
      <font>
        <b/>
      </font>
      <border/>
    </dxf>
    <dxf>
      <alignment horizontal="center" readingOrder="0"/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364" sheet="mmdet_expxstat"/>
  </cacheSource>
  <cacheFields count="3">
    <cacheField name="Fornitore">
      <sharedItems containsMixedTypes="0" count="78">
        <s v="ANEL"/>
        <s v="BINDER"/>
        <s v="BJB"/>
        <s v="CML"/>
        <s v="COMELIT"/>
        <s v="COMESTERO"/>
        <s v="CONEC"/>
        <s v="COUPATAN"/>
        <s v="DAU"/>
        <s v="EICHENAUER"/>
        <s v="ELETTRONICA_DESSY"/>
        <s v="ELMA"/>
        <s v="ELMA_TRENEW"/>
        <s v="EMMEVI-FIME"/>
        <s v="E-SWITCH"/>
        <s v="FELLER"/>
        <s v="FRIWO"/>
        <s v="GE_LIGTHING"/>
        <s v="GRUNER"/>
        <s v="HARTMANN"/>
        <s v="HARTMANN_CODIER"/>
        <s v="HURST+SCHROEDER"/>
        <s v="ICE"/>
        <s v="INVENSYS"/>
        <s v="ITALCOPPIE"/>
        <s v="K+B"/>
        <s v="KONFECTRONIC"/>
        <s v="LUMBERG_AUTOMATION"/>
        <s v="LUMBERG_CONNECT"/>
        <s v="MICRONEL"/>
        <s v="MPE-GARRY"/>
        <s v="NEOSID"/>
        <s v="PADAV"/>
        <s v="PATELEC"/>
        <s v="PREH"/>
        <s v="RUF"/>
        <s v="SEIFERT"/>
        <s v="SERIM"/>
        <s v="SEUFFER"/>
        <s v="SIEBE"/>
        <s v="TERMAL"/>
        <s v="z-ARDITI"/>
        <s v="z-ARTHERMO"/>
        <s v="z-ATHENA"/>
        <s v="z-CM_CAPOFERRI"/>
        <s v="z-CONRADTY"/>
        <s v="z-DREEFS"/>
        <s v="z-ELETTRONICA_VITALI"/>
        <s v="z-EUROFAITEX"/>
        <s v="z-EZM"/>
        <s v="z-FILE_LEUCI"/>
        <s v="z-MONETTE"/>
        <s v="z-NOVALOGIC"/>
        <s v="z-OSRAM"/>
        <s v="z-PHILIPS"/>
        <s v="z-PROMOTECH"/>
        <s v="z-SCHRICKEL"/>
        <s v="z-SLIM"/>
        <s v="z-TCI"/>
        <s v="z-TECNOTREX"/>
        <s v="z-TEKNIC"/>
        <s v="z-TEMPOMATIC"/>
        <s v="z-WATTS"/>
        <s v="ELSAP_KIT"/>
        <s v="HANNING"/>
        <s v="NEOSID_LTD"/>
        <s v="RATHGEBER"/>
        <s v="RUWIDO"/>
        <s v="z-COMELUX"/>
        <s v="z-DECA"/>
        <s v="z-ELETTRONICA_ROSSON"/>
        <s v="z-GFP"/>
        <s v="z-ITALEUROMAN"/>
        <s v="z-MOLVENO"/>
        <s v="#LUMBERG"/>
        <s v="CONRADTY"/>
        <s v="EIKO"/>
        <s v="KONFEKTRONIC"/>
      </sharedItems>
    </cacheField>
    <cacheField name="TipoVal">
      <sharedItems containsMixedTypes="0" count="6">
        <s v="0-Invent-2006"/>
        <s v="1-Vendite-2007"/>
        <s v="2-Acquisti-2007"/>
        <s v="3-Invent-2007"/>
        <s v="4-Provv-2007"/>
        <s v="5-Trasp-2007"/>
      </sharedItems>
    </cacheField>
    <cacheField name="Importo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2" applyNumberFormats="0" applyBorderFormats="0" applyFontFormats="0" applyPatternFormats="0" applyAlignmentFormats="0" applyWidthHeightFormats="0" dataCaption="Dati" showMissing="1" preserveFormatting="1" useAutoFormatting="1" colGrandTotals="0" itemPrintTitles="1" compactData="0" updatedVersion="2" indent="0" showMemberPropertyTips="1">
  <location ref="A3:G79" firstHeaderRow="1" firstDataRow="2" firstDataCol="1"/>
  <pivotFields count="3">
    <pivotField axis="axisRow" compact="0" outline="0" subtotalTop="0" showAll="0">
      <items count="79">
        <item m="1" x="7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63"/>
        <item x="13"/>
        <item x="14"/>
        <item x="15"/>
        <item x="16"/>
        <item x="17"/>
        <item x="18"/>
        <item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65"/>
        <item x="32"/>
        <item x="33"/>
        <item x="34"/>
        <item x="66"/>
        <item x="35"/>
        <item x="67"/>
        <item x="36"/>
        <item x="37"/>
        <item x="38"/>
        <item x="39"/>
        <item x="40"/>
        <item x="41"/>
        <item x="42"/>
        <item x="43"/>
        <item x="44"/>
        <item x="68"/>
        <item x="45"/>
        <item x="69"/>
        <item x="46"/>
        <item x="70"/>
        <item x="47"/>
        <item x="48"/>
        <item x="49"/>
        <item x="50"/>
        <item x="71"/>
        <item x="72"/>
        <item x="73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m="1" x="75"/>
        <item m="1" x="76"/>
        <item m="1" x="77"/>
        <item t="default"/>
      </items>
    </pivotField>
    <pivotField axis="axisCol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omma di Importo" fld="2" baseField="0" baseItem="0" numFmtId="3"/>
  </dataFields>
  <formats count="16"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1">
          <reference field="1" count="1">
            <x v="3"/>
          </reference>
        </references>
      </pivotArea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1"/>
          </reference>
        </references>
      </pivotArea>
    </format>
    <format dxfId="1">
      <pivotArea outline="0" fieldPosition="0" dataOnly="0" labelOnly="1">
        <references count="1">
          <reference field="1" count="1">
            <x v="2"/>
          </reference>
        </references>
      </pivotArea>
    </format>
    <format dxfId="1">
      <pivotArea outline="0" fieldPosition="0" dataOnly="0" labelOnly="1">
        <references count="1">
          <reference field="1" count="1">
            <x v="3"/>
          </reference>
        </references>
      </pivotArea>
    </format>
    <format dxfId="2">
      <pivotArea outline="0" fieldPosition="0" dataOnly="0" labelOnly="1">
        <references count="1">
          <reference field="1" count="1">
            <x v="0"/>
          </reference>
        </references>
      </pivotArea>
    </format>
    <format dxfId="2">
      <pivotArea outline="0" fieldPosition="0" dataOnly="0" labelOnly="1">
        <references count="1">
          <reference field="1" count="1">
            <x v="1"/>
          </reference>
        </references>
      </pivotArea>
    </format>
    <format dxfId="2">
      <pivotArea outline="0" fieldPosition="0" dataOnly="0" labelOnly="1">
        <references count="1">
          <reference field="1" count="1">
            <x v="2"/>
          </reference>
        </references>
      </pivotArea>
    </format>
    <format dxfId="2">
      <pivotArea outline="0" fieldPosition="0" dataOnly="0" labelOnly="1">
        <references count="1">
          <reference field="1" count="1">
            <x v="3"/>
          </reference>
        </references>
      </pivotArea>
    </format>
    <format dxfId="0">
      <pivotArea outline="0" fieldPosition="0" dataOnly="0" labelOnly="1">
        <references count="1">
          <reference field="1" count="1">
            <x v="4"/>
          </reference>
        </references>
      </pivotArea>
    </format>
    <format dxfId="0">
      <pivotArea outline="0" fieldPosition="0" dataOnly="0" labelOnly="1">
        <references count="1">
          <reference field="1" count="1">
            <x v="5"/>
          </reference>
        </references>
      </pivotArea>
    </format>
    <format dxfId="1">
      <pivotArea outline="0" fieldPosition="0" dataOnly="0" labelOnly="1">
        <references count="1">
          <reference field="1" count="1">
            <x v="4"/>
          </reference>
        </references>
      </pivotArea>
    </format>
    <format dxfId="1">
      <pivotArea outline="0" fieldPosition="0" dataOnly="0" labelOnly="1">
        <references count="1">
          <reference field="1" count="1">
            <x v="5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Zeros="0" tabSelected="1" zoomScale="150" zoomScaleNormal="150" workbookViewId="0" topLeftCell="A1">
      <pane xSplit="1" ySplit="1" topLeftCell="B2" activePane="bottomRight" state="frozen"/>
      <selection pane="topLeft" activeCell="B62" sqref="B1:B62"/>
      <selection pane="topRight" activeCell="B62" sqref="B1:B62"/>
      <selection pane="bottomLeft" activeCell="B62" sqref="B1:B62"/>
      <selection pane="bottomRight" activeCell="H21" sqref="H21"/>
    </sheetView>
  </sheetViews>
  <sheetFormatPr defaultColWidth="8.8515625" defaultRowHeight="12.75" outlineLevelCol="1"/>
  <cols>
    <col min="1" max="1" width="23.8515625" style="0" customWidth="1"/>
    <col min="2" max="2" width="17.28125" style="0" hidden="1" customWidth="1"/>
    <col min="3" max="3" width="17.28125" style="0" customWidth="1"/>
    <col min="4" max="4" width="17.28125" style="0" hidden="1" customWidth="1"/>
    <col min="5" max="5" width="17.28125" style="0" customWidth="1"/>
    <col min="6" max="6" width="14.8515625" style="0" customWidth="1"/>
    <col min="7" max="7" width="10.7109375" style="0" customWidth="1"/>
    <col min="8" max="8" width="11.8515625" style="0" customWidth="1"/>
    <col min="9" max="9" width="8.8515625" style="0" customWidth="1"/>
    <col min="10" max="10" width="8.8515625" style="0" customWidth="1" outlineLevel="1"/>
  </cols>
  <sheetData>
    <row r="1" spans="1:8" ht="60" customHeight="1">
      <c r="A1" s="29" t="s">
        <v>21</v>
      </c>
      <c r="B1" s="27" t="s">
        <v>24</v>
      </c>
      <c r="C1" s="28" t="s">
        <v>25</v>
      </c>
      <c r="D1" s="28" t="s">
        <v>26</v>
      </c>
      <c r="E1" s="28" t="s">
        <v>27</v>
      </c>
      <c r="F1" s="26" t="s">
        <v>20</v>
      </c>
      <c r="G1" s="24" t="s">
        <v>6</v>
      </c>
      <c r="H1" s="25" t="s">
        <v>19</v>
      </c>
    </row>
    <row r="2" spans="1:8" ht="12">
      <c r="A2" s="49">
        <v>1</v>
      </c>
      <c r="B2" s="42">
        <v>9077.11</v>
      </c>
      <c r="C2" s="43">
        <v>27454</v>
      </c>
      <c r="D2" s="43">
        <v>19404.72</v>
      </c>
      <c r="E2" s="43">
        <v>10590.83</v>
      </c>
      <c r="F2" s="32">
        <v>0.4713874260527864</v>
      </c>
      <c r="G2" s="21">
        <v>2.5922425343433897</v>
      </c>
      <c r="H2" s="44">
        <f aca="true" t="shared" si="0" ref="H2:H33">F2*G2</f>
        <v>1.2219505359686822</v>
      </c>
    </row>
    <row r="3" spans="1:8" ht="12">
      <c r="A3" s="50">
        <v>2</v>
      </c>
      <c r="B3" s="45">
        <v>16649.57</v>
      </c>
      <c r="C3" s="46">
        <v>44090.55</v>
      </c>
      <c r="D3" s="46">
        <v>25018.38</v>
      </c>
      <c r="E3" s="46">
        <v>12783.74</v>
      </c>
      <c r="F3" s="32">
        <v>0.4228669847343025</v>
      </c>
      <c r="G3" s="21">
        <v>3.4489554699954788</v>
      </c>
      <c r="H3" s="44">
        <f t="shared" si="0"/>
        <v>1.4584494000798673</v>
      </c>
    </row>
    <row r="4" spans="1:8" ht="12">
      <c r="A4" s="49">
        <v>3</v>
      </c>
      <c r="B4" s="45">
        <v>27151.74</v>
      </c>
      <c r="C4" s="46">
        <v>334749.45</v>
      </c>
      <c r="D4" s="46">
        <v>300629.95</v>
      </c>
      <c r="E4" s="46">
        <v>38361.48</v>
      </c>
      <c r="F4" s="32">
        <v>0.11695359157809948</v>
      </c>
      <c r="G4" s="21">
        <v>8.726187050134666</v>
      </c>
      <c r="H4" s="44">
        <f t="shared" si="0"/>
        <v>1.0205589162955504</v>
      </c>
    </row>
    <row r="5" spans="1:8" ht="12">
      <c r="A5" s="50">
        <v>4</v>
      </c>
      <c r="B5" s="45">
        <v>8372.62</v>
      </c>
      <c r="C5" s="46">
        <v>56228.78</v>
      </c>
      <c r="D5" s="46">
        <v>42543.52</v>
      </c>
      <c r="E5" s="46">
        <v>15024.69</v>
      </c>
      <c r="F5" s="32">
        <v>0.46224134240984593</v>
      </c>
      <c r="G5" s="21">
        <v>3.742425301287414</v>
      </c>
      <c r="H5" s="44">
        <f t="shared" si="0"/>
        <v>1.7299036951356663</v>
      </c>
    </row>
    <row r="6" spans="1:8" ht="12">
      <c r="A6" s="49">
        <v>5</v>
      </c>
      <c r="B6" s="45">
        <v>9623.99</v>
      </c>
      <c r="C6" s="46">
        <v>38195.1</v>
      </c>
      <c r="D6" s="46">
        <v>25533.56</v>
      </c>
      <c r="E6" s="46">
        <v>7122.84</v>
      </c>
      <c r="F6" s="32">
        <v>0.26281408264624573</v>
      </c>
      <c r="G6" s="21">
        <v>5.362341425611132</v>
      </c>
      <c r="H6" s="44">
        <f t="shared" si="0"/>
        <v>1.4092988426079511</v>
      </c>
    </row>
    <row r="7" spans="1:8" ht="12">
      <c r="A7" s="50">
        <v>6</v>
      </c>
      <c r="B7" s="45">
        <v>39146.98</v>
      </c>
      <c r="C7" s="46">
        <v>211471.68</v>
      </c>
      <c r="D7" s="46">
        <v>149074.99</v>
      </c>
      <c r="E7" s="46">
        <v>41729.98</v>
      </c>
      <c r="F7" s="32">
        <v>0.33791105704762625</v>
      </c>
      <c r="G7" s="21">
        <v>5.067619970103029</v>
      </c>
      <c r="H7" s="44">
        <f t="shared" si="0"/>
        <v>1.7124048208131746</v>
      </c>
    </row>
    <row r="8" spans="1:8" ht="12">
      <c r="A8" s="49">
        <v>7</v>
      </c>
      <c r="B8" s="45">
        <v>6521.37</v>
      </c>
      <c r="C8" s="46">
        <v>53745.67</v>
      </c>
      <c r="D8" s="46">
        <v>42993.84</v>
      </c>
      <c r="E8" s="46">
        <v>8491.26</v>
      </c>
      <c r="F8" s="32">
        <v>0.2657741709924304</v>
      </c>
      <c r="G8" s="21">
        <v>6.329528244335941</v>
      </c>
      <c r="H8" s="44">
        <f t="shared" si="0"/>
        <v>1.682225121911558</v>
      </c>
    </row>
    <row r="9" spans="1:8" ht="12">
      <c r="A9" s="50">
        <v>8</v>
      </c>
      <c r="B9" s="45">
        <v>115.56</v>
      </c>
      <c r="C9" s="46">
        <v>10859.97</v>
      </c>
      <c r="D9" s="46">
        <v>7482.25</v>
      </c>
      <c r="E9" s="46"/>
      <c r="F9" s="32">
        <v>0.3340109865812373</v>
      </c>
      <c r="G9" s="21">
        <v>0</v>
      </c>
      <c r="H9" s="44">
        <f t="shared" si="0"/>
        <v>0</v>
      </c>
    </row>
    <row r="10" spans="1:8" ht="12">
      <c r="A10" s="49">
        <v>9</v>
      </c>
      <c r="B10" s="45">
        <v>25029.82</v>
      </c>
      <c r="C10" s="46">
        <v>36687.52</v>
      </c>
      <c r="D10" s="46">
        <v>23436.48</v>
      </c>
      <c r="E10" s="46">
        <v>23549.82</v>
      </c>
      <c r="F10" s="32">
        <v>0.4344230054933238</v>
      </c>
      <c r="G10" s="21">
        <v>1.557868382858128</v>
      </c>
      <c r="H10" s="44">
        <f t="shared" si="0"/>
        <v>0.676773865044252</v>
      </c>
    </row>
    <row r="11" spans="1:8" ht="12">
      <c r="A11" s="50">
        <v>10</v>
      </c>
      <c r="B11" s="45">
        <v>27648.48</v>
      </c>
      <c r="C11" s="46">
        <v>331809.13</v>
      </c>
      <c r="D11" s="46">
        <v>214832.16</v>
      </c>
      <c r="E11" s="46">
        <v>22725.77</v>
      </c>
      <c r="F11" s="32">
        <v>0.4068657398992215</v>
      </c>
      <c r="G11" s="21">
        <v>14.60056710949728</v>
      </c>
      <c r="H11" s="44">
        <f t="shared" si="0"/>
        <v>5.940470539953848</v>
      </c>
    </row>
    <row r="12" spans="1:8" ht="12">
      <c r="A12" s="49">
        <v>11</v>
      </c>
      <c r="B12" s="45">
        <v>202.7</v>
      </c>
      <c r="C12" s="46">
        <v>34984.15</v>
      </c>
      <c r="D12" s="46">
        <v>31610.47</v>
      </c>
      <c r="E12" s="46">
        <v>7822.09</v>
      </c>
      <c r="F12" s="32">
        <v>0.3785667365062879</v>
      </c>
      <c r="G12" s="21">
        <v>4.472481139951087</v>
      </c>
      <c r="H12" s="44">
        <f t="shared" si="0"/>
        <v>1.6931325892372056</v>
      </c>
    </row>
    <row r="13" spans="1:8" ht="12">
      <c r="A13" s="50">
        <v>12</v>
      </c>
      <c r="B13" s="45">
        <v>38.41</v>
      </c>
      <c r="C13" s="46">
        <v>24744</v>
      </c>
      <c r="D13" s="46">
        <v>13475.36</v>
      </c>
      <c r="E13" s="46">
        <v>784</v>
      </c>
      <c r="F13" s="32">
        <v>0.7682520716790964</v>
      </c>
      <c r="G13" s="21">
        <v>31.56122448979592</v>
      </c>
      <c r="H13" s="44">
        <f t="shared" si="0"/>
        <v>24.246976099014745</v>
      </c>
    </row>
    <row r="14" spans="1:8" ht="12">
      <c r="A14" s="49">
        <v>13</v>
      </c>
      <c r="B14" s="45">
        <v>3402.93</v>
      </c>
      <c r="C14" s="46">
        <v>19733.96</v>
      </c>
      <c r="D14" s="46">
        <v>12700.27</v>
      </c>
      <c r="E14" s="46">
        <v>3049.96</v>
      </c>
      <c r="F14" s="32">
        <v>0.4073188716893992</v>
      </c>
      <c r="G14" s="21">
        <v>6.47023567522197</v>
      </c>
      <c r="H14" s="44">
        <f t="shared" si="0"/>
        <v>2.6354490947959106</v>
      </c>
    </row>
    <row r="15" spans="1:8" ht="12">
      <c r="A15" s="50">
        <v>14</v>
      </c>
      <c r="B15" s="45">
        <v>80325.04</v>
      </c>
      <c r="C15" s="46">
        <v>193843.36</v>
      </c>
      <c r="D15" s="46">
        <v>211494.64</v>
      </c>
      <c r="E15" s="46">
        <v>167576.35</v>
      </c>
      <c r="F15" s="32">
        <v>0.446191514246836</v>
      </c>
      <c r="G15" s="21">
        <v>1.1567465218093125</v>
      </c>
      <c r="H15" s="44">
        <f t="shared" si="0"/>
        <v>0.5161304821658579</v>
      </c>
    </row>
    <row r="16" spans="1:8" ht="12">
      <c r="A16" s="49">
        <v>15</v>
      </c>
      <c r="B16" s="45">
        <v>8433.6</v>
      </c>
      <c r="C16" s="46">
        <v>242841.11</v>
      </c>
      <c r="D16" s="46">
        <v>210554.9</v>
      </c>
      <c r="E16" s="46">
        <v>16705.54</v>
      </c>
      <c r="F16" s="32">
        <v>0.17883290056907408</v>
      </c>
      <c r="G16" s="21">
        <v>14.53656152390165</v>
      </c>
      <c r="H16" s="44">
        <f t="shared" si="0"/>
        <v>2.599615461620132</v>
      </c>
    </row>
    <row r="17" spans="1:8" ht="12">
      <c r="A17" s="50">
        <v>16</v>
      </c>
      <c r="B17" s="45">
        <v>14699.92</v>
      </c>
      <c r="C17" s="46">
        <v>156200.76</v>
      </c>
      <c r="D17" s="46">
        <v>116294.31</v>
      </c>
      <c r="E17" s="46">
        <v>17549.65</v>
      </c>
      <c r="F17" s="32">
        <v>0.28402503885965324</v>
      </c>
      <c r="G17" s="21">
        <v>8.900505708091044</v>
      </c>
      <c r="H17" s="44">
        <f t="shared" si="0"/>
        <v>2.5279664796111243</v>
      </c>
    </row>
    <row r="18" spans="1:8" ht="12">
      <c r="A18" s="49">
        <v>17</v>
      </c>
      <c r="B18" s="45">
        <v>19717.06</v>
      </c>
      <c r="C18" s="46">
        <v>213387.51</v>
      </c>
      <c r="D18" s="46">
        <v>174308.48</v>
      </c>
      <c r="E18" s="46">
        <v>32896.8</v>
      </c>
      <c r="F18" s="32">
        <v>0.24388084392986764</v>
      </c>
      <c r="G18" s="21">
        <v>6.486573466112205</v>
      </c>
      <c r="H18" s="44">
        <f t="shared" si="0"/>
        <v>1.581951011128531</v>
      </c>
    </row>
    <row r="19" spans="1:8" ht="12">
      <c r="A19" s="50">
        <v>18</v>
      </c>
      <c r="B19" s="45">
        <v>1636.36</v>
      </c>
      <c r="C19" s="46">
        <v>13261.5</v>
      </c>
      <c r="D19" s="46">
        <v>10584.77</v>
      </c>
      <c r="E19" s="46">
        <v>1828.58</v>
      </c>
      <c r="F19" s="32">
        <v>0.2700420809478843</v>
      </c>
      <c r="G19" s="21">
        <v>7.25234881711492</v>
      </c>
      <c r="H19" s="44">
        <f t="shared" si="0"/>
        <v>1.9584393663336401</v>
      </c>
    </row>
    <row r="20" spans="1:8" ht="12">
      <c r="A20" s="49">
        <v>19</v>
      </c>
      <c r="B20" s="45">
        <v>31728.31</v>
      </c>
      <c r="C20" s="46">
        <v>102584.79</v>
      </c>
      <c r="D20" s="46">
        <v>105008.83</v>
      </c>
      <c r="E20" s="46">
        <v>43037.41</v>
      </c>
      <c r="F20" s="32">
        <v>0.07842341396216623</v>
      </c>
      <c r="G20" s="21">
        <v>2.38361904213102</v>
      </c>
      <c r="H20" s="44">
        <f t="shared" si="0"/>
        <v>0.18693154286914312</v>
      </c>
    </row>
    <row r="21" spans="1:8" ht="12">
      <c r="A21" s="50">
        <v>20</v>
      </c>
      <c r="B21" s="45">
        <v>17896.22</v>
      </c>
      <c r="C21" s="46">
        <v>73923.44</v>
      </c>
      <c r="D21" s="46">
        <v>46536.92</v>
      </c>
      <c r="E21" s="46">
        <v>15106.82</v>
      </c>
      <c r="F21" s="32">
        <v>0.4053295479410466</v>
      </c>
      <c r="G21" s="21">
        <v>4.893381929486153</v>
      </c>
      <c r="H21" s="44">
        <f t="shared" si="0"/>
        <v>1.9834322853815085</v>
      </c>
    </row>
    <row r="22" spans="1:8" ht="12">
      <c r="A22" s="49">
        <v>21</v>
      </c>
      <c r="B22" s="45">
        <v>4392.41</v>
      </c>
      <c r="C22" s="46">
        <v>20282</v>
      </c>
      <c r="D22" s="46">
        <v>11752.5</v>
      </c>
      <c r="E22" s="46">
        <v>1520.81</v>
      </c>
      <c r="F22" s="32">
        <v>0.30146470927195734</v>
      </c>
      <c r="G22" s="21">
        <v>13.336314200985003</v>
      </c>
      <c r="H22" s="44">
        <f t="shared" si="0"/>
        <v>4.02042808335942</v>
      </c>
    </row>
    <row r="23" spans="1:8" ht="12">
      <c r="A23" s="50">
        <v>22</v>
      </c>
      <c r="B23" s="45">
        <v>134702.12</v>
      </c>
      <c r="C23" s="46">
        <v>951586.15</v>
      </c>
      <c r="D23" s="46">
        <v>685447.5</v>
      </c>
      <c r="E23" s="46">
        <v>161636.27</v>
      </c>
      <c r="F23" s="32">
        <v>0.3480876610868493</v>
      </c>
      <c r="G23" s="21">
        <v>5.887206813173801</v>
      </c>
      <c r="H23" s="44">
        <f t="shared" si="0"/>
        <v>2.049264049932232</v>
      </c>
    </row>
    <row r="24" spans="1:8" ht="12">
      <c r="A24" s="49">
        <v>23</v>
      </c>
      <c r="B24" s="45">
        <v>211798.33</v>
      </c>
      <c r="C24" s="46">
        <v>1637346.01</v>
      </c>
      <c r="D24" s="46">
        <v>1140164.59</v>
      </c>
      <c r="E24" s="46">
        <v>225607.52</v>
      </c>
      <c r="F24" s="32">
        <v>0.35662146898497316</v>
      </c>
      <c r="G24" s="21">
        <v>7.257497489445388</v>
      </c>
      <c r="H24" s="44">
        <f t="shared" si="0"/>
        <v>2.588179415840769</v>
      </c>
    </row>
    <row r="25" spans="1:8" ht="12">
      <c r="A25" s="50">
        <v>24</v>
      </c>
      <c r="B25" s="45">
        <v>9921.55</v>
      </c>
      <c r="C25" s="46">
        <v>119393.44</v>
      </c>
      <c r="D25" s="46">
        <v>88700.92</v>
      </c>
      <c r="E25" s="46">
        <v>15180.64</v>
      </c>
      <c r="F25" s="32">
        <v>0.34267786511036435</v>
      </c>
      <c r="G25" s="21">
        <v>7.86484891282581</v>
      </c>
      <c r="H25" s="44">
        <f t="shared" si="0"/>
        <v>2.695109634862719</v>
      </c>
    </row>
    <row r="26" spans="1:8" ht="12">
      <c r="A26" s="49">
        <v>25</v>
      </c>
      <c r="B26" s="45">
        <v>1558.53</v>
      </c>
      <c r="C26" s="46">
        <v>7799.31</v>
      </c>
      <c r="D26" s="46">
        <v>4696.92</v>
      </c>
      <c r="E26" s="46">
        <v>1326.45</v>
      </c>
      <c r="F26" s="32">
        <v>0.43567073844182835</v>
      </c>
      <c r="G26" s="21">
        <v>5.879837159335067</v>
      </c>
      <c r="H26" s="44">
        <f t="shared" si="0"/>
        <v>2.561672997125211</v>
      </c>
    </row>
    <row r="27" spans="1:8" ht="12">
      <c r="A27" s="50">
        <v>26</v>
      </c>
      <c r="B27" s="45">
        <v>30789.64</v>
      </c>
      <c r="C27" s="46">
        <v>134710.07</v>
      </c>
      <c r="D27" s="46">
        <v>76309.48</v>
      </c>
      <c r="E27" s="46">
        <v>16061.31</v>
      </c>
      <c r="F27" s="32">
        <v>0.3710006691652228</v>
      </c>
      <c r="G27" s="21">
        <v>8.387240517741082</v>
      </c>
      <c r="H27" s="44">
        <f t="shared" si="0"/>
        <v>3.111671844531611</v>
      </c>
    </row>
    <row r="28" spans="1:8" ht="12">
      <c r="A28" s="49">
        <v>27</v>
      </c>
      <c r="B28" s="45">
        <v>186.62</v>
      </c>
      <c r="C28" s="46">
        <v>1338.65</v>
      </c>
      <c r="D28" s="46"/>
      <c r="E28" s="46"/>
      <c r="F28" s="32">
        <v>4.279629264444883</v>
      </c>
      <c r="G28" s="21">
        <v>0</v>
      </c>
      <c r="H28" s="44">
        <f t="shared" si="0"/>
        <v>0</v>
      </c>
    </row>
    <row r="29" spans="1:8" ht="12">
      <c r="A29" s="50">
        <v>28</v>
      </c>
      <c r="B29" s="45">
        <v>40431.52</v>
      </c>
      <c r="C29" s="46">
        <v>136156.91</v>
      </c>
      <c r="D29" s="46">
        <v>88325.59</v>
      </c>
      <c r="E29" s="46">
        <v>28126.31</v>
      </c>
      <c r="F29" s="32">
        <v>0.32501975507598413</v>
      </c>
      <c r="G29" s="21">
        <v>4.840909098989522</v>
      </c>
      <c r="H29" s="44">
        <f t="shared" si="0"/>
        <v>1.5733910896986776</v>
      </c>
    </row>
    <row r="30" spans="1:8" ht="12">
      <c r="A30" s="49">
        <v>29</v>
      </c>
      <c r="B30" s="45"/>
      <c r="C30" s="46">
        <v>19126.5</v>
      </c>
      <c r="D30" s="46">
        <v>14411</v>
      </c>
      <c r="E30" s="46">
        <v>1915</v>
      </c>
      <c r="F30" s="32">
        <v>0.4136008407770979</v>
      </c>
      <c r="G30" s="21">
        <v>9.987728459530025</v>
      </c>
      <c r="H30" s="44">
        <f t="shared" si="0"/>
        <v>4.130932888314967</v>
      </c>
    </row>
    <row r="31" spans="1:8" ht="12">
      <c r="A31" s="50">
        <v>30</v>
      </c>
      <c r="B31" s="45">
        <v>8218.79</v>
      </c>
      <c r="C31" s="46">
        <v>21430.07</v>
      </c>
      <c r="D31" s="46">
        <v>9863.55</v>
      </c>
      <c r="E31" s="46">
        <v>4461.67</v>
      </c>
      <c r="F31" s="32">
        <v>0.43671405863356405</v>
      </c>
      <c r="G31" s="21">
        <v>4.80314994161379</v>
      </c>
      <c r="H31" s="44">
        <f t="shared" si="0"/>
        <v>2.097603105227724</v>
      </c>
    </row>
    <row r="32" spans="1:8" ht="12">
      <c r="A32" s="49">
        <v>31</v>
      </c>
      <c r="B32" s="45">
        <v>6563.94</v>
      </c>
      <c r="C32" s="46">
        <v>31035.35</v>
      </c>
      <c r="D32" s="46">
        <v>21514.85</v>
      </c>
      <c r="E32" s="46">
        <v>7408.21</v>
      </c>
      <c r="F32" s="32">
        <v>0.3659901126934637</v>
      </c>
      <c r="G32" s="21">
        <v>4.189318337358147</v>
      </c>
      <c r="H32" s="44">
        <f t="shared" si="0"/>
        <v>1.533249090398502</v>
      </c>
    </row>
    <row r="33" spans="1:8" ht="12">
      <c r="A33" s="50">
        <v>32</v>
      </c>
      <c r="B33" s="45">
        <v>2788.26</v>
      </c>
      <c r="C33" s="46">
        <v>22577.3</v>
      </c>
      <c r="D33" s="46">
        <v>16880.79</v>
      </c>
      <c r="E33" s="46">
        <v>3000.35</v>
      </c>
      <c r="F33" s="32">
        <v>0.26492331395755975</v>
      </c>
      <c r="G33" s="21">
        <v>7.524888762977652</v>
      </c>
      <c r="H33" s="44">
        <f t="shared" si="0"/>
        <v>1.993518468250042</v>
      </c>
    </row>
    <row r="34" spans="1:8" ht="12">
      <c r="A34" s="49">
        <v>33</v>
      </c>
      <c r="B34" s="45">
        <v>392.45</v>
      </c>
      <c r="C34" s="46">
        <v>43844.2</v>
      </c>
      <c r="D34" s="46">
        <v>19337.04</v>
      </c>
      <c r="E34" s="46">
        <v>1110.05</v>
      </c>
      <c r="F34" s="32">
        <v>1.2356760130456328</v>
      </c>
      <c r="G34" s="21">
        <v>39.49750011260754</v>
      </c>
      <c r="H34" s="44">
        <f aca="true" t="shared" si="1" ref="H34:H65">F34*G34</f>
        <v>48.80611346441632</v>
      </c>
    </row>
    <row r="35" spans="1:8" ht="12">
      <c r="A35" s="49">
        <v>34</v>
      </c>
      <c r="B35" s="45">
        <v>2500.67</v>
      </c>
      <c r="C35" s="46">
        <v>771</v>
      </c>
      <c r="D35" s="46">
        <v>950</v>
      </c>
      <c r="E35" s="46">
        <v>2936.17</v>
      </c>
      <c r="F35" s="32">
        <v>0.4985422740524781</v>
      </c>
      <c r="G35" s="21">
        <v>0.26258697554978083</v>
      </c>
      <c r="H35" s="44">
        <f t="shared" si="1"/>
        <v>0.1309107079271502</v>
      </c>
    </row>
    <row r="36" spans="1:8" ht="12">
      <c r="A36" s="50">
        <v>35</v>
      </c>
      <c r="B36" s="45">
        <v>891.87</v>
      </c>
      <c r="C36" s="46">
        <v>2241.25</v>
      </c>
      <c r="D36" s="46">
        <v>3227.5</v>
      </c>
      <c r="E36" s="46">
        <v>2716.96</v>
      </c>
      <c r="F36" s="32">
        <v>0.48282797541466227</v>
      </c>
      <c r="G36" s="21">
        <v>0.8249109298627878</v>
      </c>
      <c r="H36" s="44">
        <f t="shared" si="1"/>
        <v>0.3982900741630763</v>
      </c>
    </row>
    <row r="37" spans="1:8" ht="12">
      <c r="A37" s="49">
        <v>36</v>
      </c>
      <c r="B37" s="45">
        <v>2170.98</v>
      </c>
      <c r="C37" s="46">
        <v>6562.2</v>
      </c>
      <c r="D37" s="46">
        <v>4334</v>
      </c>
      <c r="E37" s="46">
        <v>1532.76</v>
      </c>
      <c r="F37" s="32">
        <v>0.23807385577879137</v>
      </c>
      <c r="G37" s="21">
        <v>4.281296484772567</v>
      </c>
      <c r="H37" s="44">
        <f t="shared" si="1"/>
        <v>1.0192647618619906</v>
      </c>
    </row>
    <row r="38" spans="1:8" ht="12">
      <c r="A38" s="50">
        <v>37</v>
      </c>
      <c r="B38" s="45">
        <v>4324.39</v>
      </c>
      <c r="C38" s="46">
        <v>14383.42</v>
      </c>
      <c r="D38" s="46">
        <v>12364.82</v>
      </c>
      <c r="E38" s="46">
        <v>4869.1</v>
      </c>
      <c r="F38" s="32">
        <v>0.16952636500386253</v>
      </c>
      <c r="G38" s="21">
        <v>2.954020250148898</v>
      </c>
      <c r="H38" s="44">
        <f t="shared" si="1"/>
        <v>0.5007843151555433</v>
      </c>
    </row>
    <row r="39" spans="1:8" ht="12">
      <c r="A39" s="49">
        <v>38</v>
      </c>
      <c r="B39" s="45"/>
      <c r="C39" s="46">
        <v>575</v>
      </c>
      <c r="D39" s="46">
        <v>409.5</v>
      </c>
      <c r="E39" s="46"/>
      <c r="F39" s="32">
        <v>0.3120365088419852</v>
      </c>
      <c r="G39" s="21">
        <v>0</v>
      </c>
      <c r="H39" s="44">
        <f t="shared" si="1"/>
        <v>0</v>
      </c>
    </row>
    <row r="40" spans="1:8" ht="12">
      <c r="A40" s="50">
        <v>39</v>
      </c>
      <c r="B40" s="45">
        <v>17.63</v>
      </c>
      <c r="C40" s="46"/>
      <c r="D40" s="46"/>
      <c r="E40" s="46">
        <v>17.63</v>
      </c>
      <c r="F40" s="32">
        <v>0</v>
      </c>
      <c r="G40" s="21">
        <v>0</v>
      </c>
      <c r="H40" s="44">
        <f t="shared" si="1"/>
        <v>0</v>
      </c>
    </row>
    <row r="41" spans="1:8" ht="12">
      <c r="A41" s="49">
        <v>40</v>
      </c>
      <c r="B41" s="45">
        <v>559.3</v>
      </c>
      <c r="C41" s="46">
        <v>1106.4</v>
      </c>
      <c r="D41" s="46">
        <v>522</v>
      </c>
      <c r="E41" s="46">
        <v>314.36</v>
      </c>
      <c r="F41" s="32">
        <v>0.34555979860384833</v>
      </c>
      <c r="G41" s="21">
        <v>3.5195317470416083</v>
      </c>
      <c r="H41" s="44">
        <f t="shared" si="1"/>
        <v>1.2162086816875486</v>
      </c>
    </row>
    <row r="42" spans="1:8" ht="12">
      <c r="A42" s="50">
        <v>41</v>
      </c>
      <c r="B42" s="45">
        <v>6365</v>
      </c>
      <c r="C42" s="46">
        <v>4426.4</v>
      </c>
      <c r="D42" s="46"/>
      <c r="E42" s="46">
        <v>3073.5</v>
      </c>
      <c r="F42" s="32">
        <v>0.2631266550999909</v>
      </c>
      <c r="G42" s="21">
        <v>1.4401822027005042</v>
      </c>
      <c r="H42" s="44">
        <f t="shared" si="1"/>
        <v>0.37895032573112075</v>
      </c>
    </row>
    <row r="43" spans="1:8" ht="12">
      <c r="A43" s="49">
        <v>42</v>
      </c>
      <c r="B43" s="45">
        <v>266</v>
      </c>
      <c r="C43" s="46">
        <v>7566.14</v>
      </c>
      <c r="D43" s="46">
        <v>5187</v>
      </c>
      <c r="E43" s="46"/>
      <c r="F43" s="32">
        <v>0.29750484454581305</v>
      </c>
      <c r="G43" s="21">
        <v>0</v>
      </c>
      <c r="H43" s="44">
        <f t="shared" si="1"/>
        <v>0</v>
      </c>
    </row>
    <row r="44" spans="1:8" ht="12">
      <c r="A44" s="50">
        <v>43</v>
      </c>
      <c r="B44" s="46"/>
      <c r="C44" s="46">
        <v>1425</v>
      </c>
      <c r="D44" s="46"/>
      <c r="E44" s="46"/>
      <c r="F44" s="32">
        <v>0</v>
      </c>
      <c r="G44" s="21">
        <v>0</v>
      </c>
      <c r="H44" s="44">
        <f t="shared" si="1"/>
        <v>0</v>
      </c>
    </row>
    <row r="45" spans="1:8" ht="12">
      <c r="A45" s="49">
        <v>44</v>
      </c>
      <c r="B45" s="45">
        <v>742.86</v>
      </c>
      <c r="C45" s="46">
        <v>547.5</v>
      </c>
      <c r="D45" s="46">
        <v>900</v>
      </c>
      <c r="E45" s="46">
        <v>1256.88</v>
      </c>
      <c r="F45" s="32">
        <v>0.3245113218502027</v>
      </c>
      <c r="G45" s="21">
        <v>0.4356024441474126</v>
      </c>
      <c r="H45" s="44">
        <f t="shared" si="1"/>
        <v>0.14135792495145597</v>
      </c>
    </row>
    <row r="46" spans="1:8" ht="12">
      <c r="A46" s="50">
        <v>45</v>
      </c>
      <c r="B46" s="45">
        <v>1612</v>
      </c>
      <c r="C46" s="46">
        <v>9088.2</v>
      </c>
      <c r="D46" s="46">
        <v>4712</v>
      </c>
      <c r="E46" s="46"/>
      <c r="F46" s="32">
        <v>0.340756903167557</v>
      </c>
      <c r="G46" s="21">
        <v>0</v>
      </c>
      <c r="H46" s="44">
        <f t="shared" si="1"/>
        <v>0</v>
      </c>
    </row>
    <row r="47" spans="1:8" ht="12">
      <c r="A47" s="49">
        <v>46</v>
      </c>
      <c r="B47" s="45">
        <v>5025.3</v>
      </c>
      <c r="C47" s="46">
        <v>14265.66</v>
      </c>
      <c r="D47" s="46">
        <v>8498.85</v>
      </c>
      <c r="E47" s="46">
        <v>3774.24</v>
      </c>
      <c r="F47" s="32">
        <v>0.3759436569183179</v>
      </c>
      <c r="G47" s="21">
        <v>3.779743736487346</v>
      </c>
      <c r="H47" s="44">
        <f t="shared" si="1"/>
        <v>1.4209706825091597</v>
      </c>
    </row>
    <row r="48" spans="1:8" ht="12">
      <c r="A48" s="50">
        <v>47</v>
      </c>
      <c r="B48" s="45">
        <v>4596.32</v>
      </c>
      <c r="C48" s="46">
        <v>40211.42</v>
      </c>
      <c r="D48" s="46">
        <v>28778.71</v>
      </c>
      <c r="E48" s="46">
        <v>4657.29</v>
      </c>
      <c r="F48" s="32">
        <v>0.30861107929102527</v>
      </c>
      <c r="G48" s="21">
        <v>8.634081193140217</v>
      </c>
      <c r="H48" s="44">
        <f t="shared" si="1"/>
        <v>2.6645731157013457</v>
      </c>
    </row>
    <row r="49" spans="1:8" ht="12">
      <c r="A49" s="49">
        <v>48</v>
      </c>
      <c r="B49" s="45">
        <v>189.89</v>
      </c>
      <c r="C49" s="46">
        <v>2693.47</v>
      </c>
      <c r="D49" s="46">
        <v>1930.8</v>
      </c>
      <c r="E49" s="46">
        <v>189.89</v>
      </c>
      <c r="F49" s="32">
        <v>0.3040470207749324</v>
      </c>
      <c r="G49" s="21">
        <v>14.18436989836221</v>
      </c>
      <c r="H49" s="44">
        <f t="shared" si="1"/>
        <v>4.31271540916666</v>
      </c>
    </row>
    <row r="50" spans="1:8" ht="12">
      <c r="A50" s="50">
        <v>49</v>
      </c>
      <c r="B50" s="45">
        <v>7683.18</v>
      </c>
      <c r="C50" s="46">
        <v>4627.48</v>
      </c>
      <c r="D50" s="46">
        <v>7460.6</v>
      </c>
      <c r="E50" s="46">
        <v>11321.9</v>
      </c>
      <c r="F50" s="32">
        <v>0.21078631458863129</v>
      </c>
      <c r="G50" s="21">
        <v>0.40871938455559575</v>
      </c>
      <c r="H50" s="44">
        <f t="shared" si="1"/>
        <v>0.08615245277140757</v>
      </c>
    </row>
    <row r="51" spans="1:8" ht="12">
      <c r="A51" s="49">
        <v>50</v>
      </c>
      <c r="B51" s="45">
        <v>461.8</v>
      </c>
      <c r="C51" s="46">
        <v>135</v>
      </c>
      <c r="D51" s="46">
        <v>924</v>
      </c>
      <c r="E51" s="46">
        <v>1295.8</v>
      </c>
      <c r="F51" s="32">
        <v>0.39534883720930236</v>
      </c>
      <c r="G51" s="21">
        <v>0.10418274425065598</v>
      </c>
      <c r="H51" s="44">
        <f t="shared" si="1"/>
        <v>0.04118852679677097</v>
      </c>
    </row>
    <row r="52" spans="1:8" ht="12">
      <c r="A52" s="50">
        <v>51</v>
      </c>
      <c r="B52" s="45">
        <v>403.35</v>
      </c>
      <c r="C52" s="46">
        <v>862.48</v>
      </c>
      <c r="D52" s="46">
        <v>1425.6</v>
      </c>
      <c r="E52" s="46">
        <v>1275.55</v>
      </c>
      <c r="F52" s="32">
        <v>0.5098646779755971</v>
      </c>
      <c r="G52" s="21">
        <v>0.6761632237074203</v>
      </c>
      <c r="H52" s="44">
        <f t="shared" si="1"/>
        <v>0.3447517443145255</v>
      </c>
    </row>
    <row r="53" spans="1:8" ht="12">
      <c r="A53" s="49">
        <v>52</v>
      </c>
      <c r="B53" s="45">
        <v>1526.02</v>
      </c>
      <c r="C53" s="46">
        <v>12198.15</v>
      </c>
      <c r="D53" s="46">
        <v>5529.6</v>
      </c>
      <c r="E53" s="46">
        <v>605.76</v>
      </c>
      <c r="F53" s="32">
        <v>0.7619898482436651</v>
      </c>
      <c r="G53" s="21">
        <v>20.136935419968303</v>
      </c>
      <c r="H53" s="44">
        <f t="shared" si="1"/>
        <v>15.344140364754132</v>
      </c>
    </row>
    <row r="54" spans="1:8" ht="12">
      <c r="A54" s="50">
        <v>53</v>
      </c>
      <c r="B54" s="45"/>
      <c r="C54" s="46">
        <v>1397.6</v>
      </c>
      <c r="D54" s="46">
        <v>1061.09</v>
      </c>
      <c r="E54" s="46"/>
      <c r="F54" s="32">
        <v>0.23573152724604096</v>
      </c>
      <c r="G54" s="21">
        <v>0</v>
      </c>
      <c r="H54" s="44">
        <f t="shared" si="1"/>
        <v>0</v>
      </c>
    </row>
    <row r="55" spans="1:8" ht="12">
      <c r="A55" s="49">
        <v>54</v>
      </c>
      <c r="B55" s="45"/>
      <c r="C55" s="46">
        <v>6870</v>
      </c>
      <c r="D55" s="46">
        <v>7304.4</v>
      </c>
      <c r="E55" s="46">
        <v>1826.1</v>
      </c>
      <c r="F55" s="32">
        <v>0.25403866162860766</v>
      </c>
      <c r="G55" s="21">
        <v>3.7621159848858223</v>
      </c>
      <c r="H55" s="44">
        <f t="shared" si="1"/>
        <v>0.9557229096919855</v>
      </c>
    </row>
    <row r="56" spans="1:8" ht="12">
      <c r="A56" s="50">
        <v>55</v>
      </c>
      <c r="B56" s="45">
        <v>597.83</v>
      </c>
      <c r="C56" s="46">
        <v>9546.5</v>
      </c>
      <c r="D56" s="46">
        <v>6484.9</v>
      </c>
      <c r="E56" s="46">
        <v>1964.74</v>
      </c>
      <c r="F56" s="32">
        <v>0.731942191791757</v>
      </c>
      <c r="G56" s="21">
        <v>4.858912629660922</v>
      </c>
      <c r="H56" s="44">
        <f t="shared" si="1"/>
        <v>3.5564431598786648</v>
      </c>
    </row>
    <row r="57" spans="1:8" ht="12">
      <c r="A57" s="49">
        <v>56</v>
      </c>
      <c r="B57" s="45">
        <v>1732.5</v>
      </c>
      <c r="C57" s="46">
        <v>1785</v>
      </c>
      <c r="D57" s="46"/>
      <c r="E57" s="46">
        <v>247.5</v>
      </c>
      <c r="F57" s="32">
        <v>0.202020202020202</v>
      </c>
      <c r="G57" s="21">
        <v>7.212121212121212</v>
      </c>
      <c r="H57" s="44">
        <f t="shared" si="1"/>
        <v>1.4569941842669112</v>
      </c>
    </row>
    <row r="58" spans="1:8" ht="12">
      <c r="A58" s="50">
        <v>57</v>
      </c>
      <c r="B58" s="45"/>
      <c r="C58" s="46">
        <v>1889</v>
      </c>
      <c r="D58" s="46">
        <v>2098.6</v>
      </c>
      <c r="E58" s="46">
        <v>824.8</v>
      </c>
      <c r="F58" s="32">
        <v>0.291447323442948</v>
      </c>
      <c r="G58" s="21">
        <v>2.2902521823472357</v>
      </c>
      <c r="H58" s="44">
        <f t="shared" si="1"/>
        <v>0.6674878685544723</v>
      </c>
    </row>
    <row r="59" spans="1:8" ht="12">
      <c r="A59" s="49">
        <v>58</v>
      </c>
      <c r="B59" s="45">
        <v>518.4</v>
      </c>
      <c r="C59" s="46">
        <v>3960.62</v>
      </c>
      <c r="D59" s="46">
        <v>5400</v>
      </c>
      <c r="E59" s="46">
        <v>738.72</v>
      </c>
      <c r="F59" s="32">
        <v>-0.26351453122414104</v>
      </c>
      <c r="G59" s="21">
        <v>5.361463071258393</v>
      </c>
      <c r="H59" s="44">
        <f t="shared" si="1"/>
        <v>-1.4128234278981988</v>
      </c>
    </row>
    <row r="60" spans="1:8" ht="12">
      <c r="A60" s="50">
        <v>59</v>
      </c>
      <c r="B60" s="45">
        <v>15715.37</v>
      </c>
      <c r="C60" s="46">
        <v>75540.29</v>
      </c>
      <c r="D60" s="46">
        <v>57949.55</v>
      </c>
      <c r="E60" s="46">
        <v>20787.27</v>
      </c>
      <c r="F60" s="32">
        <v>0.37561979136695345</v>
      </c>
      <c r="G60" s="21">
        <v>3.6339687703099055</v>
      </c>
      <c r="H60" s="44">
        <f t="shared" si="1"/>
        <v>1.364990591337831</v>
      </c>
    </row>
    <row r="61" spans="1:8" ht="12">
      <c r="A61" s="49">
        <v>60</v>
      </c>
      <c r="B61" s="45">
        <v>1950.56</v>
      </c>
      <c r="C61" s="46">
        <v>0</v>
      </c>
      <c r="D61" s="46">
        <v>13203.7</v>
      </c>
      <c r="E61" s="46"/>
      <c r="F61" s="32">
        <v>0</v>
      </c>
      <c r="G61" s="21">
        <v>0</v>
      </c>
      <c r="H61" s="44">
        <f t="shared" si="1"/>
        <v>0</v>
      </c>
    </row>
    <row r="62" spans="1:8" ht="12">
      <c r="A62" s="50">
        <v>61</v>
      </c>
      <c r="B62" s="45">
        <v>4600.79</v>
      </c>
      <c r="C62" s="46">
        <v>32458.71</v>
      </c>
      <c r="D62" s="46">
        <v>28612</v>
      </c>
      <c r="E62" s="46">
        <v>11179.61</v>
      </c>
      <c r="F62" s="32">
        <v>0.4196364606522891</v>
      </c>
      <c r="G62" s="21">
        <v>2.903384822905271</v>
      </c>
      <c r="H62" s="44">
        <f t="shared" si="1"/>
        <v>1.2183661309955411</v>
      </c>
    </row>
    <row r="63" spans="1:8" ht="12">
      <c r="A63" s="49">
        <v>62</v>
      </c>
      <c r="B63" s="45">
        <v>14903</v>
      </c>
      <c r="C63" s="46">
        <v>21579.3</v>
      </c>
      <c r="D63" s="46">
        <v>4793.5</v>
      </c>
      <c r="E63" s="46">
        <v>5743.15</v>
      </c>
      <c r="F63" s="32">
        <v>0.5011791386374862</v>
      </c>
      <c r="G63" s="21">
        <v>3.7573979436372027</v>
      </c>
      <c r="H63" s="44">
        <f t="shared" si="1"/>
        <v>1.8831294649103552</v>
      </c>
    </row>
    <row r="64" spans="1:8" ht="12">
      <c r="A64" s="50">
        <v>63</v>
      </c>
      <c r="B64" s="45">
        <v>414.39</v>
      </c>
      <c r="C64" s="46">
        <v>27.15</v>
      </c>
      <c r="D64" s="46"/>
      <c r="E64" s="46">
        <v>377.16</v>
      </c>
      <c r="F64" s="32">
        <v>-0.2964498574760296</v>
      </c>
      <c r="G64" s="21">
        <v>0.07198536430162264</v>
      </c>
      <c r="H64" s="44">
        <f t="shared" si="1"/>
        <v>-0.0213400509875761</v>
      </c>
    </row>
    <row r="65" spans="1:8" ht="12">
      <c r="A65" s="49">
        <v>64</v>
      </c>
      <c r="B65" s="45"/>
      <c r="C65" s="46">
        <v>1804.29</v>
      </c>
      <c r="D65" s="46">
        <v>1172.13</v>
      </c>
      <c r="E65" s="46"/>
      <c r="F65" s="32">
        <v>0.42932173582394584</v>
      </c>
      <c r="G65" s="21">
        <v>0</v>
      </c>
      <c r="H65" s="44">
        <f t="shared" si="1"/>
        <v>0</v>
      </c>
    </row>
    <row r="66" spans="1:8" ht="12">
      <c r="A66" s="50">
        <v>65</v>
      </c>
      <c r="B66" s="45">
        <v>3738.81</v>
      </c>
      <c r="C66" s="46">
        <v>60770.25</v>
      </c>
      <c r="D66" s="46">
        <v>57343.82</v>
      </c>
      <c r="E66" s="46">
        <v>20069.19</v>
      </c>
      <c r="F66" s="32">
        <v>0.42219233428145775</v>
      </c>
      <c r="G66" s="21">
        <v>3.02803700597782</v>
      </c>
      <c r="H66" s="44">
        <f aca="true" t="shared" si="2" ref="H66:H74">F66*G66</f>
        <v>1.2784140118444123</v>
      </c>
    </row>
    <row r="67" spans="1:8" ht="12">
      <c r="A67" s="49">
        <v>66</v>
      </c>
      <c r="B67" s="45">
        <v>279.31</v>
      </c>
      <c r="C67" s="46">
        <v>569.8</v>
      </c>
      <c r="D67" s="46">
        <v>530</v>
      </c>
      <c r="E67" s="46">
        <v>401.21</v>
      </c>
      <c r="F67" s="32">
        <v>0.39622641509433953</v>
      </c>
      <c r="G67" s="21">
        <v>1.4202038832531592</v>
      </c>
      <c r="H67" s="44">
        <f t="shared" si="2"/>
        <v>0.5627222933644591</v>
      </c>
    </row>
    <row r="68" spans="1:8" ht="12">
      <c r="A68" s="50">
        <v>67</v>
      </c>
      <c r="B68" s="45">
        <v>862.71</v>
      </c>
      <c r="C68" s="46">
        <v>4174</v>
      </c>
      <c r="D68" s="46">
        <v>3525.9</v>
      </c>
      <c r="E68" s="46">
        <v>1058.41</v>
      </c>
      <c r="F68" s="32">
        <v>0.1794625448585716</v>
      </c>
      <c r="G68" s="21">
        <v>3.943651326045672</v>
      </c>
      <c r="H68" s="44">
        <f t="shared" si="2"/>
        <v>0.7077377030070368</v>
      </c>
    </row>
    <row r="69" spans="1:8" ht="12">
      <c r="A69" s="49">
        <v>68</v>
      </c>
      <c r="B69" s="45">
        <v>5789.48</v>
      </c>
      <c r="C69" s="46">
        <v>24205.5</v>
      </c>
      <c r="D69" s="46">
        <v>18852.98</v>
      </c>
      <c r="E69" s="46">
        <v>8710.68</v>
      </c>
      <c r="F69" s="32">
        <v>0.4224998927490735</v>
      </c>
      <c r="G69" s="21">
        <v>2.778830125776633</v>
      </c>
      <c r="H69" s="44">
        <f t="shared" si="2"/>
        <v>1.1740554301085218</v>
      </c>
    </row>
    <row r="70" spans="1:8" ht="12">
      <c r="A70" s="50">
        <v>69</v>
      </c>
      <c r="B70" s="45">
        <v>1731.91</v>
      </c>
      <c r="C70" s="46">
        <v>5022.41</v>
      </c>
      <c r="D70" s="46">
        <v>2562</v>
      </c>
      <c r="E70" s="46">
        <v>982.53</v>
      </c>
      <c r="F70" s="32">
        <v>0.5084667876064728</v>
      </c>
      <c r="G70" s="21">
        <v>5.111711601681374</v>
      </c>
      <c r="H70" s="44">
        <f t="shared" si="2"/>
        <v>2.599135577277666</v>
      </c>
    </row>
    <row r="71" spans="1:8" ht="12">
      <c r="A71" s="49">
        <v>70</v>
      </c>
      <c r="B71" s="45">
        <v>2409.59</v>
      </c>
      <c r="C71" s="46">
        <v>354.75</v>
      </c>
      <c r="D71" s="46"/>
      <c r="E71" s="46">
        <v>2205.07</v>
      </c>
      <c r="F71" s="32">
        <v>0.5960318531515725</v>
      </c>
      <c r="G71" s="21">
        <v>0.16087924646383106</v>
      </c>
      <c r="H71" s="44">
        <f t="shared" si="2"/>
        <v>0.09588915540346579</v>
      </c>
    </row>
    <row r="72" spans="1:8" ht="12">
      <c r="A72" s="50">
        <v>71</v>
      </c>
      <c r="B72" s="45">
        <v>1122.52</v>
      </c>
      <c r="C72" s="46">
        <v>3152.42</v>
      </c>
      <c r="D72" s="46">
        <v>2434.83</v>
      </c>
      <c r="E72" s="46">
        <v>1334.38</v>
      </c>
      <c r="F72" s="32">
        <v>0.4009074466619562</v>
      </c>
      <c r="G72" s="21">
        <v>2.362460468532202</v>
      </c>
      <c r="H72" s="44">
        <f t="shared" si="2"/>
        <v>0.9471279942790538</v>
      </c>
    </row>
    <row r="73" spans="1:8" ht="12">
      <c r="A73" s="49">
        <v>72</v>
      </c>
      <c r="B73" s="45">
        <v>4338.5</v>
      </c>
      <c r="C73" s="46">
        <v>53364.8</v>
      </c>
      <c r="D73" s="46">
        <v>49310</v>
      </c>
      <c r="E73" s="46">
        <v>17017.1</v>
      </c>
      <c r="F73" s="32">
        <v>0.3975176913073106</v>
      </c>
      <c r="G73" s="21">
        <v>3.1359514840954104</v>
      </c>
      <c r="H73" s="44">
        <f t="shared" si="2"/>
        <v>1.246596194009342</v>
      </c>
    </row>
    <row r="74" spans="1:8" ht="12">
      <c r="A74" s="50">
        <v>73</v>
      </c>
      <c r="B74" s="45"/>
      <c r="C74" s="46">
        <v>157442.3</v>
      </c>
      <c r="D74" s="46"/>
      <c r="E74" s="46"/>
      <c r="F74" s="32">
        <v>0</v>
      </c>
      <c r="G74" s="21">
        <v>0</v>
      </c>
      <c r="H74" s="44">
        <f t="shared" si="2"/>
        <v>0</v>
      </c>
    </row>
    <row r="75" spans="1:8" ht="21" customHeight="1">
      <c r="A75" s="30" t="s">
        <v>5</v>
      </c>
      <c r="B75" s="19">
        <f>SUM(B2:B74)</f>
        <v>899204.1800000004</v>
      </c>
      <c r="C75" s="20">
        <f>SUM(C2:C74)</f>
        <v>5957023.250000002</v>
      </c>
      <c r="D75" s="20">
        <f>SUM(D2:D74)</f>
        <v>4310717.91</v>
      </c>
      <c r="E75" s="20">
        <f>SUM(E2:E74)</f>
        <v>1089397.6100000003</v>
      </c>
      <c r="F75" s="33">
        <v>0.4456953911847652</v>
      </c>
      <c r="G75" s="22">
        <v>5.468180942677119</v>
      </c>
      <c r="H75" s="23"/>
    </row>
    <row r="76" ht="12">
      <c r="G76" s="31"/>
    </row>
    <row r="77" ht="12">
      <c r="G77" s="31"/>
    </row>
  </sheetData>
  <sheetProtection/>
  <printOptions gridLines="1" horizontalCentered="1"/>
  <pageMargins left="0.3937007874015748" right="0.3937007874015748" top="0.74" bottom="0.5905511811023623" header="0.31496062992125984" footer="0.31496062992125984"/>
  <pageSetup fitToHeight="0" fitToWidth="1" horizontalDpi="300" verticalDpi="300" orientation="landscape" paperSize="8"/>
  <headerFooter alignWithMargins="0">
    <oddHeader>&amp;L&amp;14ELSAP S.p.A.&amp;C&amp;14RICARICHI DI VENDITA E ROTAZIONE MAGAZZINO
AL 30.06.2008&amp;R&amp;12Data: &amp;D</oddHeader>
    <oddFooter>&amp;L&amp;14La Giacenza media delle scorte è calcolata sul periodo di 180 giorni&amp;R&amp;P/&amp;N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Zeros="0" zoomScale="150" zoomScaleNormal="150" workbookViewId="0" topLeftCell="A1">
      <pane xSplit="1" ySplit="1" topLeftCell="B23" activePane="bottomRight" state="frozen"/>
      <selection pane="topLeft" activeCell="B62" sqref="B1:B62"/>
      <selection pane="topRight" activeCell="B62" sqref="B1:B62"/>
      <selection pane="bottomLeft" activeCell="B62" sqref="B1:B62"/>
      <selection pane="bottomRight" activeCell="B62" sqref="B62"/>
    </sheetView>
  </sheetViews>
  <sheetFormatPr defaultColWidth="8.8515625" defaultRowHeight="12.75" outlineLevelCol="1"/>
  <cols>
    <col min="1" max="1" width="23.8515625" style="0" customWidth="1"/>
    <col min="2" max="3" width="17.28125" style="0" customWidth="1"/>
    <col min="4" max="4" width="14.8515625" style="0" customWidth="1"/>
    <col min="5" max="5" width="10.7109375" style="0" customWidth="1"/>
    <col min="6" max="6" width="11.8515625" style="0" customWidth="1"/>
    <col min="7" max="7" width="8.8515625" style="0" customWidth="1"/>
    <col min="8" max="10" width="8.8515625" style="0" customWidth="1" outlineLevel="1"/>
  </cols>
  <sheetData>
    <row r="1" spans="1:6" ht="60" customHeight="1">
      <c r="A1" s="29" t="s">
        <v>21</v>
      </c>
      <c r="B1" s="28" t="s">
        <v>22</v>
      </c>
      <c r="C1" s="28" t="s">
        <v>23</v>
      </c>
      <c r="D1" s="26" t="s">
        <v>20</v>
      </c>
      <c r="E1" s="24" t="s">
        <v>6</v>
      </c>
      <c r="F1" s="25" t="s">
        <v>19</v>
      </c>
    </row>
    <row r="2" spans="1:6" ht="12">
      <c r="A2" s="16" t="s">
        <v>71</v>
      </c>
      <c r="B2" s="40">
        <v>43844.2</v>
      </c>
      <c r="C2" s="40">
        <v>1110.05</v>
      </c>
      <c r="D2" s="32">
        <v>1.2356760130456328</v>
      </c>
      <c r="E2" s="21">
        <v>39.49750011260754</v>
      </c>
      <c r="F2" s="41">
        <f aca="true" t="shared" si="0" ref="F2:F33">D2*E2</f>
        <v>48.80611346441632</v>
      </c>
    </row>
    <row r="3" spans="1:6" ht="12">
      <c r="A3" s="17" t="s">
        <v>41</v>
      </c>
      <c r="B3" s="18">
        <v>24744</v>
      </c>
      <c r="C3" s="18">
        <v>784</v>
      </c>
      <c r="D3" s="32">
        <v>0.7682520716790964</v>
      </c>
      <c r="E3" s="21">
        <v>31.56122448979592</v>
      </c>
      <c r="F3" s="41">
        <f t="shared" si="0"/>
        <v>24.246976099014745</v>
      </c>
    </row>
    <row r="4" spans="1:6" ht="12">
      <c r="A4" s="17" t="s">
        <v>13</v>
      </c>
      <c r="B4" s="18">
        <v>12198.15</v>
      </c>
      <c r="C4" s="18">
        <v>605.76</v>
      </c>
      <c r="D4" s="32">
        <v>0.7619898482436651</v>
      </c>
      <c r="E4" s="21">
        <v>20.136935419968303</v>
      </c>
      <c r="F4" s="41">
        <f t="shared" si="0"/>
        <v>15.344140364754132</v>
      </c>
    </row>
    <row r="5" spans="1:7" ht="12">
      <c r="A5" s="17" t="s">
        <v>44</v>
      </c>
      <c r="B5" s="18">
        <v>331809.13</v>
      </c>
      <c r="C5" s="18">
        <v>22725.77</v>
      </c>
      <c r="D5" s="32">
        <v>0.4068657398992215</v>
      </c>
      <c r="E5" s="21">
        <v>14.60056710949728</v>
      </c>
      <c r="F5" s="41">
        <f t="shared" si="0"/>
        <v>5.940470539953848</v>
      </c>
      <c r="G5">
        <f>+D5*E5</f>
        <v>5.940470539953848</v>
      </c>
    </row>
    <row r="6" spans="1:6" ht="12">
      <c r="A6" s="17" t="s">
        <v>80</v>
      </c>
      <c r="B6" s="18">
        <v>2693.47</v>
      </c>
      <c r="C6" s="18">
        <v>189.89</v>
      </c>
      <c r="D6" s="32">
        <v>0.3040470207749324</v>
      </c>
      <c r="E6" s="21">
        <v>14.18436989836221</v>
      </c>
      <c r="F6" s="41">
        <f t="shared" si="0"/>
        <v>4.31271540916666</v>
      </c>
    </row>
    <row r="7" spans="1:6" ht="12">
      <c r="A7" s="17" t="s">
        <v>99</v>
      </c>
      <c r="B7" s="18">
        <v>19126.5</v>
      </c>
      <c r="C7" s="18">
        <v>1915</v>
      </c>
      <c r="D7" s="32">
        <v>0.4136008407770979</v>
      </c>
      <c r="E7" s="21">
        <v>9.987728459530025</v>
      </c>
      <c r="F7" s="41">
        <f t="shared" si="0"/>
        <v>4.130932888314967</v>
      </c>
    </row>
    <row r="8" spans="1:6" ht="12">
      <c r="A8" s="17" t="s">
        <v>58</v>
      </c>
      <c r="B8" s="18">
        <v>20282</v>
      </c>
      <c r="C8" s="18">
        <v>1520.81</v>
      </c>
      <c r="D8" s="32">
        <v>0.30146470927195734</v>
      </c>
      <c r="E8" s="21">
        <v>13.336314200985003</v>
      </c>
      <c r="F8" s="41">
        <f t="shared" si="0"/>
        <v>4.02042808335942</v>
      </c>
    </row>
    <row r="9" spans="1:6" ht="12">
      <c r="A9" s="17" t="s">
        <v>15</v>
      </c>
      <c r="B9" s="18">
        <v>9546.5</v>
      </c>
      <c r="C9" s="18">
        <v>1964.74</v>
      </c>
      <c r="D9" s="32">
        <v>0.731942191791757</v>
      </c>
      <c r="E9" s="21">
        <v>4.858912629660922</v>
      </c>
      <c r="F9" s="41">
        <f t="shared" si="0"/>
        <v>3.5564431598786648</v>
      </c>
    </row>
    <row r="10" spans="1:6" ht="12">
      <c r="A10" s="17" t="s">
        <v>63</v>
      </c>
      <c r="B10" s="18">
        <v>134710.07</v>
      </c>
      <c r="C10" s="18">
        <v>16061.31</v>
      </c>
      <c r="D10" s="32">
        <v>0.3710006691652228</v>
      </c>
      <c r="E10" s="21">
        <v>8.387240517741082</v>
      </c>
      <c r="F10" s="41">
        <f t="shared" si="0"/>
        <v>3.111671844531611</v>
      </c>
    </row>
    <row r="11" spans="1:6" ht="12">
      <c r="A11" s="17" t="s">
        <v>61</v>
      </c>
      <c r="B11" s="18">
        <v>119393.44</v>
      </c>
      <c r="C11" s="18">
        <v>15180.64</v>
      </c>
      <c r="D11" s="32">
        <v>0.34267786511036435</v>
      </c>
      <c r="E11" s="21">
        <v>7.86484891282581</v>
      </c>
      <c r="F11" s="41">
        <f t="shared" si="0"/>
        <v>2.695109634862719</v>
      </c>
    </row>
    <row r="12" spans="1:6" ht="12">
      <c r="A12" s="17" t="s">
        <v>11</v>
      </c>
      <c r="B12" s="18">
        <v>40211.42</v>
      </c>
      <c r="C12" s="18">
        <v>4657.29</v>
      </c>
      <c r="D12" s="32">
        <v>0.30861107929102527</v>
      </c>
      <c r="E12" s="21">
        <v>8.634081193140217</v>
      </c>
      <c r="F12" s="41">
        <f t="shared" si="0"/>
        <v>2.6645731157013457</v>
      </c>
    </row>
    <row r="13" spans="1:6" ht="12">
      <c r="A13" s="17" t="s">
        <v>47</v>
      </c>
      <c r="B13" s="18">
        <v>19733.96</v>
      </c>
      <c r="C13" s="18">
        <v>3049.96</v>
      </c>
      <c r="D13" s="32">
        <v>0.4073188716893992</v>
      </c>
      <c r="E13" s="21">
        <v>6.47023567522197</v>
      </c>
      <c r="F13" s="41">
        <f t="shared" si="0"/>
        <v>2.6354490947959106</v>
      </c>
    </row>
    <row r="14" spans="1:6" ht="12">
      <c r="A14" s="17" t="s">
        <v>50</v>
      </c>
      <c r="B14" s="18">
        <v>242841.11</v>
      </c>
      <c r="C14" s="18">
        <v>16705.54</v>
      </c>
      <c r="D14" s="32">
        <v>0.17883290056907408</v>
      </c>
      <c r="E14" s="21">
        <v>14.53656152390165</v>
      </c>
      <c r="F14" s="41">
        <f t="shared" si="0"/>
        <v>2.599615461620132</v>
      </c>
    </row>
    <row r="15" spans="1:6" ht="12">
      <c r="A15" s="17" t="s">
        <v>91</v>
      </c>
      <c r="B15" s="18">
        <v>5022.41</v>
      </c>
      <c r="C15" s="18">
        <v>982.53</v>
      </c>
      <c r="D15" s="32">
        <v>0.5084667876064728</v>
      </c>
      <c r="E15" s="21">
        <v>5.111711601681374</v>
      </c>
      <c r="F15" s="41">
        <f t="shared" si="0"/>
        <v>2.599135577277666</v>
      </c>
    </row>
    <row r="16" spans="1:6" ht="12">
      <c r="A16" s="17" t="s">
        <v>60</v>
      </c>
      <c r="B16" s="18">
        <v>1637346.01</v>
      </c>
      <c r="C16" s="18">
        <v>225607.52</v>
      </c>
      <c r="D16" s="32">
        <v>0.35662146898497316</v>
      </c>
      <c r="E16" s="21">
        <v>7.257497489445388</v>
      </c>
      <c r="F16" s="41">
        <f t="shared" si="0"/>
        <v>2.588179415840769</v>
      </c>
    </row>
    <row r="17" spans="1:6" ht="12">
      <c r="A17" s="17" t="s">
        <v>62</v>
      </c>
      <c r="B17" s="18">
        <v>7799.31</v>
      </c>
      <c r="C17" s="18">
        <v>1326.45</v>
      </c>
      <c r="D17" s="32">
        <v>0.43567073844182835</v>
      </c>
      <c r="E17" s="21">
        <v>5.879837159335067</v>
      </c>
      <c r="F17" s="41">
        <f t="shared" si="0"/>
        <v>2.561672997125211</v>
      </c>
    </row>
    <row r="18" spans="1:6" ht="12">
      <c r="A18" s="17" t="s">
        <v>51</v>
      </c>
      <c r="B18" s="18">
        <v>156200.76</v>
      </c>
      <c r="C18" s="18">
        <v>17549.65</v>
      </c>
      <c r="D18" s="32">
        <v>0.28402503885965324</v>
      </c>
      <c r="E18" s="21">
        <v>8.900505708091044</v>
      </c>
      <c r="F18" s="41">
        <f t="shared" si="0"/>
        <v>2.5279664796111243</v>
      </c>
    </row>
    <row r="19" spans="1:6" ht="12">
      <c r="A19" s="17" t="s">
        <v>67</v>
      </c>
      <c r="B19" s="18">
        <v>21430.07</v>
      </c>
      <c r="C19" s="18">
        <v>4461.67</v>
      </c>
      <c r="D19" s="32">
        <v>0.43671405863356405</v>
      </c>
      <c r="E19" s="21">
        <v>4.80314994161379</v>
      </c>
      <c r="F19" s="41">
        <f t="shared" si="0"/>
        <v>2.097603105227724</v>
      </c>
    </row>
    <row r="20" spans="1:6" ht="12">
      <c r="A20" s="17" t="s">
        <v>59</v>
      </c>
      <c r="B20" s="18">
        <v>951586.15</v>
      </c>
      <c r="C20" s="18">
        <v>161636.27</v>
      </c>
      <c r="D20" s="32">
        <v>0.3480876610868493</v>
      </c>
      <c r="E20" s="21">
        <v>5.887206813173801</v>
      </c>
      <c r="F20" s="41">
        <f t="shared" si="0"/>
        <v>2.049264049932232</v>
      </c>
    </row>
    <row r="21" spans="1:6" ht="12">
      <c r="A21" s="17" t="s">
        <v>70</v>
      </c>
      <c r="B21" s="18">
        <v>22577.3</v>
      </c>
      <c r="C21" s="18">
        <v>3000.35</v>
      </c>
      <c r="D21" s="32">
        <v>0.26492331395755975</v>
      </c>
      <c r="E21" s="21">
        <v>7.524888762977652</v>
      </c>
      <c r="F21" s="41">
        <f t="shared" si="0"/>
        <v>1.993518468250042</v>
      </c>
    </row>
    <row r="22" spans="1:6" ht="12">
      <c r="A22" s="17" t="s">
        <v>57</v>
      </c>
      <c r="B22" s="18">
        <v>73923.44</v>
      </c>
      <c r="C22" s="18">
        <v>15106.82</v>
      </c>
      <c r="D22" s="32">
        <v>0.4053295479410466</v>
      </c>
      <c r="E22" s="21">
        <v>4.893381929486153</v>
      </c>
      <c r="F22" s="41">
        <f t="shared" si="0"/>
        <v>1.9834322853815085</v>
      </c>
    </row>
    <row r="23" spans="1:6" ht="12">
      <c r="A23" s="17" t="s">
        <v>53</v>
      </c>
      <c r="B23" s="18">
        <v>13261.5</v>
      </c>
      <c r="C23" s="18">
        <v>1828.58</v>
      </c>
      <c r="D23" s="32">
        <v>0.2700420809478843</v>
      </c>
      <c r="E23" s="21">
        <v>7.25234881711492</v>
      </c>
      <c r="F23" s="41">
        <f t="shared" si="0"/>
        <v>1.9584393663336401</v>
      </c>
    </row>
    <row r="24" spans="1:6" ht="12">
      <c r="A24" s="17" t="s">
        <v>17</v>
      </c>
      <c r="B24" s="18">
        <v>21579.3</v>
      </c>
      <c r="C24" s="18">
        <v>5743.15</v>
      </c>
      <c r="D24" s="32">
        <v>0.5011791386374862</v>
      </c>
      <c r="E24" s="21">
        <v>3.7573979436372027</v>
      </c>
      <c r="F24" s="41">
        <f t="shared" si="0"/>
        <v>1.8831294649103552</v>
      </c>
    </row>
    <row r="25" spans="1:6" ht="12">
      <c r="A25" s="17" t="s">
        <v>35</v>
      </c>
      <c r="B25" s="18">
        <v>56228.78</v>
      </c>
      <c r="C25" s="18">
        <v>15024.69</v>
      </c>
      <c r="D25" s="32">
        <v>0.46224134240984593</v>
      </c>
      <c r="E25" s="21">
        <v>3.742425301287414</v>
      </c>
      <c r="F25" s="41">
        <f t="shared" si="0"/>
        <v>1.7299036951356663</v>
      </c>
    </row>
    <row r="26" spans="1:6" ht="12">
      <c r="A26" s="17" t="s">
        <v>38</v>
      </c>
      <c r="B26" s="18">
        <v>211471.68</v>
      </c>
      <c r="C26" s="18">
        <v>41729.98</v>
      </c>
      <c r="D26" s="32">
        <v>0.33791105704762625</v>
      </c>
      <c r="E26" s="21">
        <v>5.067619970103029</v>
      </c>
      <c r="F26" s="41">
        <f t="shared" si="0"/>
        <v>1.7124048208131746</v>
      </c>
    </row>
    <row r="27" spans="1:6" ht="12">
      <c r="A27" s="17" t="s">
        <v>96</v>
      </c>
      <c r="B27" s="18">
        <v>34984.15</v>
      </c>
      <c r="C27" s="18">
        <v>7822.09</v>
      </c>
      <c r="D27" s="32">
        <v>0.3785667365062879</v>
      </c>
      <c r="E27" s="21">
        <v>4.472481139951087</v>
      </c>
      <c r="F27" s="41">
        <f t="shared" si="0"/>
        <v>1.6931325892372056</v>
      </c>
    </row>
    <row r="28" spans="1:6" ht="12">
      <c r="A28" s="17" t="s">
        <v>39</v>
      </c>
      <c r="B28" s="18">
        <v>53745.67</v>
      </c>
      <c r="C28" s="18">
        <v>8491.26</v>
      </c>
      <c r="D28" s="32">
        <v>0.2657741709924304</v>
      </c>
      <c r="E28" s="21">
        <v>6.329528244335941</v>
      </c>
      <c r="F28" s="41">
        <f t="shared" si="0"/>
        <v>1.682225121911558</v>
      </c>
    </row>
    <row r="29" spans="1:6" ht="12">
      <c r="A29" s="17" t="s">
        <v>52</v>
      </c>
      <c r="B29" s="18">
        <v>213387.51</v>
      </c>
      <c r="C29" s="18">
        <v>32896.8</v>
      </c>
      <c r="D29" s="32">
        <v>0.24388084392986764</v>
      </c>
      <c r="E29" s="21">
        <v>6.486573466112205</v>
      </c>
      <c r="F29" s="41">
        <f t="shared" si="0"/>
        <v>1.581951011128531</v>
      </c>
    </row>
    <row r="30" spans="1:6" ht="12">
      <c r="A30" s="17" t="s">
        <v>65</v>
      </c>
      <c r="B30" s="18">
        <v>136156.91</v>
      </c>
      <c r="C30" s="18">
        <v>28126.31</v>
      </c>
      <c r="D30" s="32">
        <v>0.32501975507598413</v>
      </c>
      <c r="E30" s="21">
        <v>4.840909098989522</v>
      </c>
      <c r="F30" s="41">
        <f t="shared" si="0"/>
        <v>1.5733910896986776</v>
      </c>
    </row>
    <row r="31" spans="1:6" ht="12">
      <c r="A31" s="17" t="s">
        <v>68</v>
      </c>
      <c r="B31" s="18">
        <v>31035.35</v>
      </c>
      <c r="C31" s="18">
        <v>7408.21</v>
      </c>
      <c r="D31" s="32">
        <v>0.3659901126934637</v>
      </c>
      <c r="E31" s="21">
        <v>4.189318337358147</v>
      </c>
      <c r="F31" s="41">
        <f t="shared" si="0"/>
        <v>1.533249090398502</v>
      </c>
    </row>
    <row r="32" spans="1:6" ht="12">
      <c r="A32" s="17" t="s">
        <v>33</v>
      </c>
      <c r="B32" s="18">
        <v>44090.55</v>
      </c>
      <c r="C32" s="18">
        <v>12783.74</v>
      </c>
      <c r="D32" s="32">
        <v>0.4228669847343025</v>
      </c>
      <c r="E32" s="21">
        <v>3.4489554699954788</v>
      </c>
      <c r="F32" s="41">
        <f t="shared" si="0"/>
        <v>1.4584494000798673</v>
      </c>
    </row>
    <row r="33" spans="1:6" ht="12">
      <c r="A33" s="17" t="s">
        <v>16</v>
      </c>
      <c r="B33" s="18">
        <v>1785</v>
      </c>
      <c r="C33" s="18">
        <v>247.5</v>
      </c>
      <c r="D33" s="32">
        <v>0.202020202020202</v>
      </c>
      <c r="E33" s="21">
        <v>7.212121212121212</v>
      </c>
      <c r="F33" s="41">
        <f t="shared" si="0"/>
        <v>1.4569941842669112</v>
      </c>
    </row>
    <row r="34" spans="1:9" ht="18">
      <c r="A34" s="17" t="s">
        <v>79</v>
      </c>
      <c r="B34" s="18">
        <v>14265.66</v>
      </c>
      <c r="C34" s="18">
        <v>3774.24</v>
      </c>
      <c r="D34" s="32">
        <v>0.3759436569183179</v>
      </c>
      <c r="E34" s="21">
        <v>3.779743736487346</v>
      </c>
      <c r="F34" s="41">
        <f aca="true" t="shared" si="1" ref="F34:F61">D34*E34</f>
        <v>1.4209706825091597</v>
      </c>
      <c r="I34" s="48"/>
    </row>
    <row r="35" spans="1:6" ht="12">
      <c r="A35" s="17" t="s">
        <v>36</v>
      </c>
      <c r="B35" s="18">
        <v>38195.1</v>
      </c>
      <c r="C35" s="18">
        <v>7122.84</v>
      </c>
      <c r="D35" s="32">
        <v>0.26281408264624573</v>
      </c>
      <c r="E35" s="21">
        <v>5.362341425611132</v>
      </c>
      <c r="F35" s="41">
        <f t="shared" si="1"/>
        <v>1.4092988426079511</v>
      </c>
    </row>
    <row r="36" spans="1:6" ht="12">
      <c r="A36" s="17" t="s">
        <v>85</v>
      </c>
      <c r="B36" s="18">
        <v>75540.29</v>
      </c>
      <c r="C36" s="18">
        <v>20787.27</v>
      </c>
      <c r="D36" s="32">
        <v>0.37561979136695345</v>
      </c>
      <c r="E36" s="21">
        <v>3.6339687703099055</v>
      </c>
      <c r="F36" s="41">
        <f t="shared" si="1"/>
        <v>1.364990591337831</v>
      </c>
    </row>
    <row r="37" spans="1:6" ht="12">
      <c r="A37" s="17" t="s">
        <v>88</v>
      </c>
      <c r="B37" s="18">
        <v>60770.25</v>
      </c>
      <c r="C37" s="18">
        <v>20069.19</v>
      </c>
      <c r="D37" s="32">
        <v>0.42219233428145775</v>
      </c>
      <c r="E37" s="21">
        <v>3.02803700597782</v>
      </c>
      <c r="F37" s="41">
        <f t="shared" si="1"/>
        <v>1.2784140118444123</v>
      </c>
    </row>
    <row r="38" spans="1:6" ht="12">
      <c r="A38" s="17" t="s">
        <v>94</v>
      </c>
      <c r="B38" s="18">
        <v>53364.8</v>
      </c>
      <c r="C38" s="18">
        <v>17017.1</v>
      </c>
      <c r="D38" s="32">
        <v>0.3975176913073106</v>
      </c>
      <c r="E38" s="21">
        <v>3.1359514840954104</v>
      </c>
      <c r="F38" s="41">
        <f t="shared" si="1"/>
        <v>1.246596194009342</v>
      </c>
    </row>
    <row r="39" spans="1:6" ht="12">
      <c r="A39" s="17" t="s">
        <v>31</v>
      </c>
      <c r="B39" s="18">
        <v>27454</v>
      </c>
      <c r="C39" s="18">
        <v>10590.83</v>
      </c>
      <c r="D39" s="32">
        <v>0.4713874260527864</v>
      </c>
      <c r="E39" s="21">
        <v>2.5922425343433897</v>
      </c>
      <c r="F39" s="41">
        <f t="shared" si="1"/>
        <v>1.2219505359686822</v>
      </c>
    </row>
    <row r="40" spans="1:6" ht="12">
      <c r="A40" s="17" t="s">
        <v>86</v>
      </c>
      <c r="B40" s="18">
        <v>32458.71</v>
      </c>
      <c r="C40" s="18">
        <v>11179.61</v>
      </c>
      <c r="D40" s="32">
        <v>0.4196364606522891</v>
      </c>
      <c r="E40" s="21">
        <v>2.903384822905271</v>
      </c>
      <c r="F40" s="41">
        <f t="shared" si="1"/>
        <v>1.2183661309955411</v>
      </c>
    </row>
    <row r="41" spans="1:6" ht="12">
      <c r="A41" s="17" t="s">
        <v>101</v>
      </c>
      <c r="B41" s="18">
        <v>1106.4</v>
      </c>
      <c r="C41" s="18">
        <v>314.36</v>
      </c>
      <c r="D41" s="32">
        <v>0.34555979860384833</v>
      </c>
      <c r="E41" s="21">
        <v>3.5195317470416083</v>
      </c>
      <c r="F41" s="41">
        <f t="shared" si="1"/>
        <v>1.2162086816875486</v>
      </c>
    </row>
    <row r="42" spans="1:6" ht="12">
      <c r="A42" s="17" t="s">
        <v>90</v>
      </c>
      <c r="B42" s="18">
        <v>24205.5</v>
      </c>
      <c r="C42" s="18">
        <v>8710.68</v>
      </c>
      <c r="D42" s="32">
        <v>0.4224998927490735</v>
      </c>
      <c r="E42" s="21">
        <v>2.778830125776633</v>
      </c>
      <c r="F42" s="41">
        <f t="shared" si="1"/>
        <v>1.1740554301085218</v>
      </c>
    </row>
    <row r="43" spans="1:6" ht="12">
      <c r="A43" s="17" t="s">
        <v>34</v>
      </c>
      <c r="B43" s="18">
        <v>334749.45</v>
      </c>
      <c r="C43" s="18">
        <v>38361.48</v>
      </c>
      <c r="D43" s="32">
        <v>0.11695359157809948</v>
      </c>
      <c r="E43" s="21">
        <v>8.726187050134666</v>
      </c>
      <c r="F43" s="41">
        <f t="shared" si="1"/>
        <v>1.0205589162955504</v>
      </c>
    </row>
    <row r="44" spans="1:6" ht="12">
      <c r="A44" s="17" t="s">
        <v>74</v>
      </c>
      <c r="B44" s="18">
        <v>6562.2</v>
      </c>
      <c r="C44" s="18">
        <v>1532.76</v>
      </c>
      <c r="D44" s="32">
        <v>0.23807385577879137</v>
      </c>
      <c r="E44" s="21">
        <v>4.281296484772567</v>
      </c>
      <c r="F44" s="41">
        <f t="shared" si="1"/>
        <v>1.0192647618619906</v>
      </c>
    </row>
    <row r="45" spans="1:6" ht="12">
      <c r="A45" s="17" t="s">
        <v>14</v>
      </c>
      <c r="B45" s="18">
        <v>6870</v>
      </c>
      <c r="C45" s="18">
        <v>1826.1</v>
      </c>
      <c r="D45" s="32">
        <v>0.25403866162860766</v>
      </c>
      <c r="E45" s="21">
        <v>3.7621159848858223</v>
      </c>
      <c r="F45" s="41">
        <f t="shared" si="1"/>
        <v>0.9557229096919855</v>
      </c>
    </row>
    <row r="46" spans="1:6" ht="12">
      <c r="A46" s="17" t="s">
        <v>93</v>
      </c>
      <c r="B46" s="18">
        <v>3152.42</v>
      </c>
      <c r="C46" s="18">
        <v>1334.38</v>
      </c>
      <c r="D46" s="32">
        <v>0.4009074466619562</v>
      </c>
      <c r="E46" s="21">
        <v>2.362460468532202</v>
      </c>
      <c r="F46" s="41">
        <f t="shared" si="1"/>
        <v>0.9471279942790538</v>
      </c>
    </row>
    <row r="47" spans="1:6" ht="12">
      <c r="A47" s="17" t="s">
        <v>89</v>
      </c>
      <c r="B47" s="18">
        <v>4174</v>
      </c>
      <c r="C47" s="18">
        <v>1058.41</v>
      </c>
      <c r="D47" s="32">
        <v>0.1794625448585716</v>
      </c>
      <c r="E47" s="21">
        <v>3.943651326045672</v>
      </c>
      <c r="F47" s="41">
        <f t="shared" si="1"/>
        <v>0.7077377030070368</v>
      </c>
    </row>
    <row r="48" spans="1:6" ht="12">
      <c r="A48" s="17" t="s">
        <v>42</v>
      </c>
      <c r="B48" s="18">
        <v>36687.52</v>
      </c>
      <c r="C48" s="18">
        <v>23549.82</v>
      </c>
      <c r="D48" s="32">
        <v>0.4344230054933238</v>
      </c>
      <c r="E48" s="21">
        <v>1.557868382858128</v>
      </c>
      <c r="F48" s="41">
        <f t="shared" si="1"/>
        <v>0.676773865044252</v>
      </c>
    </row>
    <row r="49" spans="1:6" ht="12">
      <c r="A49" s="17" t="s">
        <v>0</v>
      </c>
      <c r="B49" s="18">
        <v>1889</v>
      </c>
      <c r="C49" s="18">
        <v>824.8</v>
      </c>
      <c r="D49" s="32">
        <v>0.291447323442948</v>
      </c>
      <c r="E49" s="21">
        <v>2.2902521823472357</v>
      </c>
      <c r="F49" s="41">
        <f t="shared" si="1"/>
        <v>0.6674878685544723</v>
      </c>
    </row>
    <row r="50" spans="1:6" ht="12">
      <c r="A50" s="17" t="s">
        <v>18</v>
      </c>
      <c r="B50" s="18">
        <v>569.8</v>
      </c>
      <c r="C50" s="18">
        <v>401.21</v>
      </c>
      <c r="D50" s="32">
        <v>0.39622641509433953</v>
      </c>
      <c r="E50" s="21">
        <v>1.4202038832531592</v>
      </c>
      <c r="F50" s="41">
        <f t="shared" si="1"/>
        <v>0.5627222933644591</v>
      </c>
    </row>
    <row r="51" spans="1:6" ht="12">
      <c r="A51" s="17" t="s">
        <v>48</v>
      </c>
      <c r="B51" s="18">
        <v>193843.36</v>
      </c>
      <c r="C51" s="18">
        <v>167576.35</v>
      </c>
      <c r="D51" s="32">
        <v>0.446191514246836</v>
      </c>
      <c r="E51" s="21">
        <v>1.1567465218093125</v>
      </c>
      <c r="F51" s="41">
        <f t="shared" si="1"/>
        <v>0.5161304821658579</v>
      </c>
    </row>
    <row r="52" spans="1:6" ht="12">
      <c r="A52" s="17" t="s">
        <v>75</v>
      </c>
      <c r="B52" s="18">
        <v>14383.42</v>
      </c>
      <c r="C52" s="18">
        <v>4869.1</v>
      </c>
      <c r="D52" s="32">
        <v>0.16952636500386253</v>
      </c>
      <c r="E52" s="21">
        <v>2.954020250148898</v>
      </c>
      <c r="F52" s="41">
        <f t="shared" si="1"/>
        <v>0.5007843151555433</v>
      </c>
    </row>
    <row r="53" spans="1:6" ht="12">
      <c r="A53" s="17" t="s">
        <v>73</v>
      </c>
      <c r="B53" s="18">
        <v>2241.25</v>
      </c>
      <c r="C53" s="18">
        <v>2716.96</v>
      </c>
      <c r="D53" s="32">
        <v>0.48282797541466227</v>
      </c>
      <c r="E53" s="21">
        <v>0.8249109298627878</v>
      </c>
      <c r="F53" s="41">
        <f t="shared" si="1"/>
        <v>0.3982900741630763</v>
      </c>
    </row>
    <row r="54" spans="1:6" ht="12">
      <c r="A54" s="17" t="s">
        <v>9</v>
      </c>
      <c r="B54" s="18">
        <v>4426.4</v>
      </c>
      <c r="C54" s="18">
        <v>3073.5</v>
      </c>
      <c r="D54" s="32">
        <v>0.2631266550999909</v>
      </c>
      <c r="E54" s="21">
        <v>1.4401822027005042</v>
      </c>
      <c r="F54" s="41">
        <f t="shared" si="1"/>
        <v>0.37895032573112075</v>
      </c>
    </row>
    <row r="55" spans="1:6" ht="12">
      <c r="A55" s="17" t="s">
        <v>82</v>
      </c>
      <c r="B55" s="18">
        <v>862.48</v>
      </c>
      <c r="C55" s="18">
        <v>1275.55</v>
      </c>
      <c r="D55" s="32">
        <v>0.5098646779755971</v>
      </c>
      <c r="E55" s="21">
        <v>0.6761632237074203</v>
      </c>
      <c r="F55" s="41">
        <f t="shared" si="1"/>
        <v>0.3447517443145255</v>
      </c>
    </row>
    <row r="56" spans="1:6" ht="12">
      <c r="A56" s="17" t="s">
        <v>55</v>
      </c>
      <c r="B56" s="18">
        <v>102584.79</v>
      </c>
      <c r="C56" s="18">
        <v>43037.41</v>
      </c>
      <c r="D56" s="32">
        <v>0.07842341396216623</v>
      </c>
      <c r="E56" s="21">
        <v>2.38361904213102</v>
      </c>
      <c r="F56" s="41">
        <f t="shared" si="1"/>
        <v>0.18693154286914312</v>
      </c>
    </row>
    <row r="57" spans="1:6" ht="12">
      <c r="A57" s="17" t="s">
        <v>10</v>
      </c>
      <c r="B57" s="18">
        <v>547.5</v>
      </c>
      <c r="C57" s="18">
        <v>1256.88</v>
      </c>
      <c r="D57" s="32">
        <v>0.3245113218502027</v>
      </c>
      <c r="E57" s="21">
        <v>0.4356024441474126</v>
      </c>
      <c r="F57" s="41">
        <f t="shared" si="1"/>
        <v>0.14135792495145597</v>
      </c>
    </row>
    <row r="58" spans="1:6" ht="12">
      <c r="A58" s="17" t="s">
        <v>72</v>
      </c>
      <c r="B58" s="18">
        <v>771</v>
      </c>
      <c r="C58" s="18">
        <v>2936.17</v>
      </c>
      <c r="D58" s="32">
        <v>0.4985422740524781</v>
      </c>
      <c r="E58" s="21">
        <v>0.26258697554978083</v>
      </c>
      <c r="F58" s="41">
        <f t="shared" si="1"/>
        <v>0.1309107079271502</v>
      </c>
    </row>
    <row r="59" spans="1:6" ht="12">
      <c r="A59" s="17" t="s">
        <v>92</v>
      </c>
      <c r="B59" s="18">
        <v>354.75</v>
      </c>
      <c r="C59" s="18">
        <v>2205.07</v>
      </c>
      <c r="D59" s="32">
        <v>0.5960318531515725</v>
      </c>
      <c r="E59" s="21">
        <v>0.16087924646383106</v>
      </c>
      <c r="F59" s="41">
        <f t="shared" si="1"/>
        <v>0.09588915540346579</v>
      </c>
    </row>
    <row r="60" spans="1:6" ht="12">
      <c r="A60" s="17" t="s">
        <v>12</v>
      </c>
      <c r="B60" s="18">
        <v>4627.48</v>
      </c>
      <c r="C60" s="18">
        <v>11321.9</v>
      </c>
      <c r="D60" s="32">
        <v>0.21078631458863129</v>
      </c>
      <c r="E60" s="21">
        <v>0.40871938455559575</v>
      </c>
      <c r="F60" s="41">
        <f t="shared" si="1"/>
        <v>0.08615245277140757</v>
      </c>
    </row>
    <row r="61" spans="1:6" ht="12">
      <c r="A61" s="17" t="s">
        <v>81</v>
      </c>
      <c r="B61" s="18">
        <v>135</v>
      </c>
      <c r="C61" s="18">
        <v>1295.8</v>
      </c>
      <c r="D61" s="32">
        <v>0.39534883720930236</v>
      </c>
      <c r="E61" s="21">
        <v>0.10418274425065598</v>
      </c>
      <c r="F61" s="41">
        <f t="shared" si="1"/>
        <v>0.04118852679677097</v>
      </c>
    </row>
    <row r="62" spans="1:6" ht="21" customHeight="1">
      <c r="A62" s="30" t="s">
        <v>5</v>
      </c>
      <c r="B62" s="20">
        <f>SUM(B2:B61)</f>
        <v>5761538.33</v>
      </c>
      <c r="C62" s="20">
        <f>SUM(C2:C61)</f>
        <v>1088264.0999999996</v>
      </c>
      <c r="D62" s="33">
        <f>+AVERAGE(D2:D61)</f>
        <v>0.3854582673914333</v>
      </c>
      <c r="E62" s="47">
        <f>+AVERAGE(E2:E61)</f>
        <v>6.183334315512556</v>
      </c>
      <c r="F62" s="23">
        <f>+D62*E62</f>
        <v>2.383417331959464</v>
      </c>
    </row>
    <row r="63" ht="12">
      <c r="E63" s="31"/>
    </row>
    <row r="64" ht="12">
      <c r="E64" s="31"/>
    </row>
  </sheetData>
  <sheetProtection/>
  <printOptions gridLines="1" horizontalCentered="1"/>
  <pageMargins left="0.3937007874015748" right="0.3937007874015748" top="0.74" bottom="0.5905511811023623" header="0.31496062992125984" footer="0.31496062992125984"/>
  <pageSetup fitToHeight="0" fitToWidth="1" horizontalDpi="300" verticalDpi="300" orientation="landscape" paperSize="8"/>
  <headerFooter alignWithMargins="0">
    <oddHeader>&amp;L&amp;14ELSAP S.p.A.&amp;C&amp;14RICARICHI DI VENDITA E ROTAZIONE MAGAZZINO
AL 30.06.2008&amp;R&amp;12Data: &amp;D</oddHeader>
    <oddFooter>&amp;L&amp;14La Giacenza media delle scorte è calcolata sul periodo di 180 giorni&amp;R&amp;P/&amp;N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G79"/>
  <sheetViews>
    <sheetView workbookViewId="0" topLeftCell="A1">
      <selection activeCell="A1" sqref="A1"/>
    </sheetView>
  </sheetViews>
  <sheetFormatPr defaultColWidth="8.8515625" defaultRowHeight="12.75"/>
  <cols>
    <col min="1" max="1" width="24.421875" style="0" bestFit="1" customWidth="1"/>
    <col min="2" max="2" width="12.7109375" style="0" bestFit="1" customWidth="1"/>
    <col min="3" max="3" width="14.28125" style="0" bestFit="1" customWidth="1"/>
    <col min="4" max="4" width="14.421875" style="0" bestFit="1" customWidth="1"/>
    <col min="5" max="5" width="12.7109375" style="0" bestFit="1" customWidth="1"/>
    <col min="6" max="6" width="12.28125" style="0" bestFit="1" customWidth="1"/>
    <col min="7" max="7" width="12.140625" style="0" bestFit="1" customWidth="1"/>
  </cols>
  <sheetData>
    <row r="3" spans="1:7" ht="12">
      <c r="A3" s="1" t="s">
        <v>4</v>
      </c>
      <c r="B3" s="1" t="s">
        <v>29</v>
      </c>
      <c r="C3" s="2"/>
      <c r="D3" s="2"/>
      <c r="E3" s="2"/>
      <c r="F3" s="2"/>
      <c r="G3" s="3"/>
    </row>
    <row r="4" spans="1:7" ht="12">
      <c r="A4" s="1" t="s">
        <v>28</v>
      </c>
      <c r="B4" s="37" t="s">
        <v>32</v>
      </c>
      <c r="C4" s="38" t="s">
        <v>95</v>
      </c>
      <c r="D4" s="38" t="s">
        <v>2</v>
      </c>
      <c r="E4" s="38" t="s">
        <v>3</v>
      </c>
      <c r="F4" s="36" t="s">
        <v>8</v>
      </c>
      <c r="G4" s="39" t="s">
        <v>7</v>
      </c>
    </row>
    <row r="5" spans="1:7" ht="12">
      <c r="A5" s="4" t="s">
        <v>31</v>
      </c>
      <c r="B5" s="5">
        <v>7100.14</v>
      </c>
      <c r="C5" s="6">
        <v>19891.32</v>
      </c>
      <c r="D5" s="6">
        <v>12996</v>
      </c>
      <c r="E5" s="6">
        <v>9157.6</v>
      </c>
      <c r="F5" s="6">
        <v>774.84</v>
      </c>
      <c r="G5" s="7">
        <v>1933.57</v>
      </c>
    </row>
    <row r="6" spans="1:7" ht="12">
      <c r="A6" s="8" t="s">
        <v>33</v>
      </c>
      <c r="B6" s="9">
        <v>12353.29</v>
      </c>
      <c r="C6" s="10">
        <v>64859.22</v>
      </c>
      <c r="D6" s="10">
        <v>47410.85</v>
      </c>
      <c r="E6" s="10">
        <v>12153.46</v>
      </c>
      <c r="F6" s="10">
        <v>2323.45</v>
      </c>
      <c r="G6" s="11">
        <v>659.45</v>
      </c>
    </row>
    <row r="7" spans="1:7" ht="12">
      <c r="A7" s="8" t="s">
        <v>34</v>
      </c>
      <c r="B7" s="9">
        <v>22591.87</v>
      </c>
      <c r="C7" s="10">
        <v>288042.31</v>
      </c>
      <c r="D7" s="10">
        <v>248250.66</v>
      </c>
      <c r="E7" s="10">
        <v>40782.2</v>
      </c>
      <c r="F7" s="10">
        <v>9048.68</v>
      </c>
      <c r="G7" s="11"/>
    </row>
    <row r="8" spans="1:7" ht="12">
      <c r="A8" s="8" t="s">
        <v>35</v>
      </c>
      <c r="B8" s="9">
        <v>5146.6</v>
      </c>
      <c r="C8" s="10">
        <v>34752.7</v>
      </c>
      <c r="D8" s="10">
        <v>21895.15</v>
      </c>
      <c r="E8" s="10">
        <v>4967.6</v>
      </c>
      <c r="F8" s="10">
        <v>2187.99</v>
      </c>
      <c r="G8" s="11"/>
    </row>
    <row r="9" spans="1:7" ht="12">
      <c r="A9" s="8" t="s">
        <v>36</v>
      </c>
      <c r="B9" s="9">
        <v>6896.57</v>
      </c>
      <c r="C9" s="10">
        <v>24665.48</v>
      </c>
      <c r="D9" s="10">
        <v>15038.1</v>
      </c>
      <c r="E9" s="10">
        <v>7322</v>
      </c>
      <c r="F9" s="10">
        <v>880.94</v>
      </c>
      <c r="G9" s="11"/>
    </row>
    <row r="10" spans="1:7" ht="12">
      <c r="A10" s="8" t="s">
        <v>37</v>
      </c>
      <c r="B10" s="9">
        <v>1685.6</v>
      </c>
      <c r="C10" s="10">
        <v>5185.6</v>
      </c>
      <c r="D10" s="10">
        <v>4687.5</v>
      </c>
      <c r="E10" s="10">
        <v>2989.1</v>
      </c>
      <c r="F10" s="10">
        <v>259.28</v>
      </c>
      <c r="G10" s="11"/>
    </row>
    <row r="11" spans="1:7" ht="12">
      <c r="A11" s="8" t="s">
        <v>38</v>
      </c>
      <c r="B11" s="9">
        <v>25342.62</v>
      </c>
      <c r="C11" s="10">
        <v>258951.65</v>
      </c>
      <c r="D11" s="10">
        <v>186849.86</v>
      </c>
      <c r="E11" s="10">
        <v>25985.83</v>
      </c>
      <c r="F11" s="10">
        <v>13409.2</v>
      </c>
      <c r="G11" s="11">
        <v>2005.86</v>
      </c>
    </row>
    <row r="12" spans="1:7" ht="12">
      <c r="A12" s="8" t="s">
        <v>39</v>
      </c>
      <c r="B12" s="9">
        <v>11091.59</v>
      </c>
      <c r="C12" s="10">
        <v>57453.43</v>
      </c>
      <c r="D12" s="10">
        <v>42213.95</v>
      </c>
      <c r="E12" s="10">
        <v>8541.25</v>
      </c>
      <c r="F12" s="10">
        <v>889.19</v>
      </c>
      <c r="G12" s="11"/>
    </row>
    <row r="13" spans="1:7" ht="12">
      <c r="A13" s="8" t="s">
        <v>40</v>
      </c>
      <c r="B13" s="9">
        <v>872.07</v>
      </c>
      <c r="C13" s="10">
        <v>7058.45</v>
      </c>
      <c r="D13" s="10">
        <v>4576.37</v>
      </c>
      <c r="E13" s="10"/>
      <c r="F13" s="10">
        <v>378.49</v>
      </c>
      <c r="G13" s="11">
        <v>104.7</v>
      </c>
    </row>
    <row r="14" spans="1:7" ht="12">
      <c r="A14" s="8" t="s">
        <v>42</v>
      </c>
      <c r="B14" s="9">
        <v>17823.1</v>
      </c>
      <c r="C14" s="10">
        <v>33126.65</v>
      </c>
      <c r="D14" s="10">
        <v>25927.54</v>
      </c>
      <c r="E14" s="10">
        <v>20451.22</v>
      </c>
      <c r="F14" s="10">
        <v>813</v>
      </c>
      <c r="G14" s="11"/>
    </row>
    <row r="15" spans="1:7" ht="12">
      <c r="A15" s="8" t="s">
        <v>43</v>
      </c>
      <c r="B15" s="9">
        <v>1059.28</v>
      </c>
      <c r="C15" s="10">
        <v>1086.6</v>
      </c>
      <c r="D15" s="10"/>
      <c r="E15" s="10">
        <v>433.37</v>
      </c>
      <c r="F15" s="10">
        <v>54.34</v>
      </c>
      <c r="G15" s="11"/>
    </row>
    <row r="16" spans="1:7" ht="12">
      <c r="A16" s="8" t="s">
        <v>44</v>
      </c>
      <c r="B16" s="9">
        <v>28320.49</v>
      </c>
      <c r="C16" s="10">
        <v>307334.44</v>
      </c>
      <c r="D16" s="10">
        <v>239940.97</v>
      </c>
      <c r="E16" s="10">
        <v>39342.79</v>
      </c>
      <c r="F16" s="10">
        <v>12367.86</v>
      </c>
      <c r="G16" s="11">
        <v>10346.04</v>
      </c>
    </row>
    <row r="17" spans="1:7" ht="12">
      <c r="A17" s="8" t="s">
        <v>45</v>
      </c>
      <c r="B17" s="9">
        <v>187</v>
      </c>
      <c r="C17" s="10">
        <v>9424</v>
      </c>
      <c r="D17" s="10">
        <v>6480</v>
      </c>
      <c r="E17" s="10"/>
      <c r="F17" s="10">
        <v>0</v>
      </c>
      <c r="G17" s="11">
        <v>100</v>
      </c>
    </row>
    <row r="18" spans="1:7" ht="12">
      <c r="A18" s="8" t="s">
        <v>96</v>
      </c>
      <c r="B18" s="9"/>
      <c r="C18" s="10">
        <v>31601.66</v>
      </c>
      <c r="D18" s="10">
        <v>22563.15</v>
      </c>
      <c r="E18" s="10">
        <v>466.35</v>
      </c>
      <c r="F18" s="10">
        <v>1302.92</v>
      </c>
      <c r="G18" s="11"/>
    </row>
    <row r="19" spans="1:7" ht="12">
      <c r="A19" s="8" t="s">
        <v>46</v>
      </c>
      <c r="B19" s="9">
        <v>5009.51</v>
      </c>
      <c r="C19" s="10">
        <v>29275.46</v>
      </c>
      <c r="D19" s="10">
        <v>20508.92</v>
      </c>
      <c r="E19" s="10">
        <v>4526.98</v>
      </c>
      <c r="F19" s="10">
        <v>1463.76</v>
      </c>
      <c r="G19" s="11"/>
    </row>
    <row r="20" spans="1:7" ht="12">
      <c r="A20" s="8" t="s">
        <v>41</v>
      </c>
      <c r="B20" s="9">
        <v>1510.68</v>
      </c>
      <c r="C20" s="10">
        <v>55909.67</v>
      </c>
      <c r="D20" s="10">
        <v>32511.64</v>
      </c>
      <c r="E20" s="10">
        <v>1962.41</v>
      </c>
      <c r="F20" s="10">
        <v>2320.63</v>
      </c>
      <c r="G20" s="11">
        <v>2952.49</v>
      </c>
    </row>
    <row r="21" spans="1:7" ht="12">
      <c r="A21" s="8" t="s">
        <v>47</v>
      </c>
      <c r="B21" s="9">
        <v>6967.46</v>
      </c>
      <c r="C21" s="10">
        <v>14247.38</v>
      </c>
      <c r="D21" s="10">
        <v>12327.97</v>
      </c>
      <c r="E21" s="10">
        <v>10237.35</v>
      </c>
      <c r="F21" s="10">
        <v>875.67</v>
      </c>
      <c r="G21" s="11">
        <v>627</v>
      </c>
    </row>
    <row r="22" spans="1:7" ht="12">
      <c r="A22" s="8" t="s">
        <v>48</v>
      </c>
      <c r="B22" s="9">
        <v>52058.7</v>
      </c>
      <c r="C22" s="10">
        <v>155412.65</v>
      </c>
      <c r="D22" s="10">
        <v>144892.21</v>
      </c>
      <c r="E22" s="10">
        <v>89368.48</v>
      </c>
      <c r="F22" s="10">
        <v>8123.7</v>
      </c>
      <c r="G22" s="11"/>
    </row>
    <row r="23" spans="1:7" ht="12">
      <c r="A23" s="8" t="s">
        <v>49</v>
      </c>
      <c r="B23" s="9">
        <v>1211.33</v>
      </c>
      <c r="C23" s="10">
        <v>10516.56</v>
      </c>
      <c r="D23" s="10">
        <v>5529.6</v>
      </c>
      <c r="E23" s="10">
        <v>2237.57</v>
      </c>
      <c r="F23" s="10">
        <v>415.7</v>
      </c>
      <c r="G23" s="11"/>
    </row>
    <row r="24" spans="1:7" ht="12">
      <c r="A24" s="8" t="s">
        <v>50</v>
      </c>
      <c r="B24" s="9">
        <v>22022.15</v>
      </c>
      <c r="C24" s="10">
        <v>241096.27</v>
      </c>
      <c r="D24" s="10">
        <v>179282.51</v>
      </c>
      <c r="E24" s="10">
        <v>16089.78</v>
      </c>
      <c r="F24" s="10">
        <v>3931.6</v>
      </c>
      <c r="G24" s="11">
        <v>3777.58</v>
      </c>
    </row>
    <row r="25" spans="1:7" ht="12">
      <c r="A25" s="8" t="s">
        <v>97</v>
      </c>
      <c r="B25" s="9"/>
      <c r="C25" s="10">
        <v>4230</v>
      </c>
      <c r="D25" s="10">
        <v>3495</v>
      </c>
      <c r="E25" s="10"/>
      <c r="F25" s="10">
        <v>0</v>
      </c>
      <c r="G25" s="11"/>
    </row>
    <row r="26" spans="1:7" ht="12">
      <c r="A26" s="8" t="s">
        <v>51</v>
      </c>
      <c r="B26" s="9">
        <v>18263.01</v>
      </c>
      <c r="C26" s="10">
        <v>168227.51</v>
      </c>
      <c r="D26" s="10">
        <v>125317.73</v>
      </c>
      <c r="E26" s="10">
        <v>23243.53</v>
      </c>
      <c r="F26" s="10">
        <v>8914.4</v>
      </c>
      <c r="G26" s="11"/>
    </row>
    <row r="27" spans="1:7" ht="12">
      <c r="A27" s="8" t="s">
        <v>52</v>
      </c>
      <c r="B27" s="9">
        <v>27720.6</v>
      </c>
      <c r="C27" s="10">
        <v>170348.24</v>
      </c>
      <c r="D27" s="10">
        <v>132148.27</v>
      </c>
      <c r="E27" s="10">
        <v>42487.67</v>
      </c>
      <c r="F27" s="10">
        <v>6232.95</v>
      </c>
      <c r="G27" s="11">
        <v>963.44</v>
      </c>
    </row>
    <row r="28" spans="1:7" ht="12">
      <c r="A28" s="8" t="s">
        <v>53</v>
      </c>
      <c r="B28" s="9">
        <v>3193.47</v>
      </c>
      <c r="C28" s="10">
        <v>10512.98</v>
      </c>
      <c r="D28" s="10">
        <v>6010.55</v>
      </c>
      <c r="E28" s="10">
        <v>2689.16</v>
      </c>
      <c r="F28" s="10">
        <v>43.21</v>
      </c>
      <c r="G28" s="11"/>
    </row>
    <row r="29" spans="1:7" ht="12">
      <c r="A29" s="8" t="s">
        <v>54</v>
      </c>
      <c r="B29" s="9">
        <v>1152.99</v>
      </c>
      <c r="C29" s="10">
        <v>13747.46</v>
      </c>
      <c r="D29" s="10">
        <v>9688.68</v>
      </c>
      <c r="E29" s="10">
        <v>3566.5</v>
      </c>
      <c r="F29" s="10">
        <v>538.09</v>
      </c>
      <c r="G29" s="11"/>
    </row>
    <row r="30" spans="1:7" ht="12">
      <c r="A30" s="8" t="s">
        <v>55</v>
      </c>
      <c r="B30" s="9">
        <v>26194.53</v>
      </c>
      <c r="C30" s="10">
        <v>92482.39</v>
      </c>
      <c r="D30" s="10">
        <v>94263.01</v>
      </c>
      <c r="E30" s="10">
        <v>39852.6</v>
      </c>
      <c r="F30" s="10">
        <v>1522.26</v>
      </c>
      <c r="G30" s="11"/>
    </row>
    <row r="31" spans="1:7" ht="12">
      <c r="A31" s="8" t="s">
        <v>56</v>
      </c>
      <c r="B31" s="9">
        <v>2172.73</v>
      </c>
      <c r="C31" s="10">
        <v>4760</v>
      </c>
      <c r="D31" s="10">
        <v>2475</v>
      </c>
      <c r="E31" s="10">
        <v>749.61</v>
      </c>
      <c r="F31" s="10">
        <v>0</v>
      </c>
      <c r="G31" s="11"/>
    </row>
    <row r="32" spans="1:7" ht="12">
      <c r="A32" s="8" t="s">
        <v>57</v>
      </c>
      <c r="B32" s="9">
        <v>14129.52</v>
      </c>
      <c r="C32" s="10">
        <v>98707.25</v>
      </c>
      <c r="D32" s="10">
        <v>73705.05</v>
      </c>
      <c r="E32" s="10">
        <v>13202.86</v>
      </c>
      <c r="F32" s="10">
        <v>4237.12</v>
      </c>
      <c r="G32" s="11">
        <v>1249.93</v>
      </c>
    </row>
    <row r="33" spans="1:7" ht="12">
      <c r="A33" s="8" t="s">
        <v>58</v>
      </c>
      <c r="B33" s="9">
        <v>667.53</v>
      </c>
      <c r="C33" s="10">
        <v>20633.85</v>
      </c>
      <c r="D33" s="10">
        <v>17858</v>
      </c>
      <c r="E33" s="10">
        <v>3612.21</v>
      </c>
      <c r="F33" s="10">
        <v>1024.64</v>
      </c>
      <c r="G33" s="11"/>
    </row>
    <row r="34" spans="1:7" ht="12">
      <c r="A34" s="8" t="s">
        <v>59</v>
      </c>
      <c r="B34" s="9">
        <v>147673.44</v>
      </c>
      <c r="C34" s="10">
        <v>925358.83</v>
      </c>
      <c r="D34" s="10">
        <v>673586.65</v>
      </c>
      <c r="E34" s="10">
        <v>199729.12</v>
      </c>
      <c r="F34" s="10">
        <v>40583.87</v>
      </c>
      <c r="G34" s="11">
        <v>1366</v>
      </c>
    </row>
    <row r="35" spans="1:7" ht="12">
      <c r="A35" s="8" t="s">
        <v>60</v>
      </c>
      <c r="B35" s="9">
        <v>218231.99</v>
      </c>
      <c r="C35" s="10">
        <v>1578513.01</v>
      </c>
      <c r="D35" s="10">
        <v>1123178.84</v>
      </c>
      <c r="E35" s="10">
        <v>212041.82</v>
      </c>
      <c r="F35" s="10">
        <v>69943.68</v>
      </c>
      <c r="G35" s="11">
        <v>2298.89</v>
      </c>
    </row>
    <row r="36" spans="1:7" ht="12">
      <c r="A36" s="8" t="s">
        <v>61</v>
      </c>
      <c r="B36" s="9">
        <v>12482.14</v>
      </c>
      <c r="C36" s="10">
        <v>119917.72</v>
      </c>
      <c r="D36" s="10">
        <v>81855.71</v>
      </c>
      <c r="E36" s="10">
        <v>11575.37</v>
      </c>
      <c r="F36" s="10">
        <v>4972.44</v>
      </c>
      <c r="G36" s="11">
        <v>4101.48</v>
      </c>
    </row>
    <row r="37" spans="1:7" ht="12">
      <c r="A37" s="8" t="s">
        <v>62</v>
      </c>
      <c r="B37" s="9">
        <v>934.33</v>
      </c>
      <c r="C37" s="10">
        <v>10108.48</v>
      </c>
      <c r="D37" s="10">
        <v>7023.17</v>
      </c>
      <c r="E37" s="10">
        <v>1959.48</v>
      </c>
      <c r="F37" s="10">
        <v>533.13</v>
      </c>
      <c r="G37" s="11">
        <v>1416.95</v>
      </c>
    </row>
    <row r="38" spans="1:7" ht="12">
      <c r="A38" s="8" t="s">
        <v>63</v>
      </c>
      <c r="B38" s="9">
        <v>18292.3</v>
      </c>
      <c r="C38" s="10">
        <v>122843.6</v>
      </c>
      <c r="D38" s="10">
        <v>85919.76</v>
      </c>
      <c r="E38" s="10">
        <v>22500.46</v>
      </c>
      <c r="F38" s="10">
        <v>5957.35</v>
      </c>
      <c r="G38" s="11">
        <v>1138.06</v>
      </c>
    </row>
    <row r="39" spans="1:7" ht="12">
      <c r="A39" s="8" t="s">
        <v>98</v>
      </c>
      <c r="B39" s="9"/>
      <c r="C39" s="10">
        <v>2788.86</v>
      </c>
      <c r="D39" s="10">
        <v>373.2</v>
      </c>
      <c r="E39" s="10"/>
      <c r="F39" s="10">
        <v>139.44</v>
      </c>
      <c r="G39" s="11"/>
    </row>
    <row r="40" spans="1:7" ht="12">
      <c r="A40" s="8" t="s">
        <v>64</v>
      </c>
      <c r="B40" s="9">
        <v>2979.23</v>
      </c>
      <c r="C40" s="10">
        <v>-270</v>
      </c>
      <c r="D40" s="10">
        <v>10958.6</v>
      </c>
      <c r="E40" s="10">
        <v>1455.51</v>
      </c>
      <c r="F40" s="10">
        <v>-13.5</v>
      </c>
      <c r="G40" s="11"/>
    </row>
    <row r="41" spans="1:7" ht="12">
      <c r="A41" s="8" t="s">
        <v>65</v>
      </c>
      <c r="B41" s="9">
        <v>33976.03</v>
      </c>
      <c r="C41" s="10">
        <v>131289.37</v>
      </c>
      <c r="D41" s="10">
        <v>144449.38</v>
      </c>
      <c r="E41" s="10">
        <v>38158.91</v>
      </c>
      <c r="F41" s="10">
        <v>2130.69</v>
      </c>
      <c r="G41" s="11">
        <v>557.97</v>
      </c>
    </row>
    <row r="42" spans="1:7" ht="12">
      <c r="A42" s="8" t="s">
        <v>66</v>
      </c>
      <c r="B42" s="9">
        <v>4318.58</v>
      </c>
      <c r="C42" s="10">
        <v>11216.8</v>
      </c>
      <c r="D42" s="10">
        <v>5726.75</v>
      </c>
      <c r="E42" s="10">
        <v>3169.36</v>
      </c>
      <c r="F42" s="10">
        <v>231.04</v>
      </c>
      <c r="G42" s="11">
        <v>95.73</v>
      </c>
    </row>
    <row r="43" spans="1:7" ht="12">
      <c r="A43" s="8" t="s">
        <v>99</v>
      </c>
      <c r="B43" s="9"/>
      <c r="C43" s="10">
        <v>21465.5</v>
      </c>
      <c r="D43" s="10">
        <v>14115</v>
      </c>
      <c r="E43" s="10"/>
      <c r="F43" s="10">
        <v>1483.08</v>
      </c>
      <c r="G43" s="11"/>
    </row>
    <row r="44" spans="1:7" ht="12">
      <c r="A44" s="8" t="s">
        <v>67</v>
      </c>
      <c r="B44" s="9">
        <v>4253.27</v>
      </c>
      <c r="C44" s="10">
        <v>23808.5</v>
      </c>
      <c r="D44" s="10">
        <v>16055.28</v>
      </c>
      <c r="E44" s="10">
        <v>4007.79</v>
      </c>
      <c r="F44" s="10">
        <v>1205.22</v>
      </c>
      <c r="G44" s="11"/>
    </row>
    <row r="45" spans="1:7" ht="12">
      <c r="A45" s="8" t="s">
        <v>100</v>
      </c>
      <c r="B45" s="9"/>
      <c r="C45" s="10">
        <v>9060</v>
      </c>
      <c r="D45" s="10">
        <v>5900</v>
      </c>
      <c r="E45" s="10"/>
      <c r="F45" s="10">
        <v>453</v>
      </c>
      <c r="G45" s="11"/>
    </row>
    <row r="46" spans="1:7" ht="12">
      <c r="A46" s="8" t="s">
        <v>68</v>
      </c>
      <c r="B46" s="9">
        <v>4077.72</v>
      </c>
      <c r="C46" s="10">
        <v>22303.38</v>
      </c>
      <c r="D46" s="10">
        <v>17658.11</v>
      </c>
      <c r="E46" s="10">
        <v>4689.41</v>
      </c>
      <c r="F46" s="10">
        <v>1134.75</v>
      </c>
      <c r="G46" s="11">
        <v>1046.25</v>
      </c>
    </row>
    <row r="47" spans="1:7" ht="12">
      <c r="A47" s="8" t="s">
        <v>69</v>
      </c>
      <c r="B47" s="9">
        <v>410.22</v>
      </c>
      <c r="C47" s="10">
        <v>477.3</v>
      </c>
      <c r="D47" s="10"/>
      <c r="E47" s="10">
        <v>94.87</v>
      </c>
      <c r="F47" s="10">
        <v>0</v>
      </c>
      <c r="G47" s="11"/>
    </row>
    <row r="48" spans="1:7" ht="12">
      <c r="A48" s="8" t="s">
        <v>70</v>
      </c>
      <c r="B48" s="9">
        <v>1327.94</v>
      </c>
      <c r="C48" s="10">
        <v>25594.69</v>
      </c>
      <c r="D48" s="10">
        <v>20760.1</v>
      </c>
      <c r="E48" s="10">
        <v>8523.54</v>
      </c>
      <c r="F48" s="10">
        <v>1262.32</v>
      </c>
      <c r="G48" s="11">
        <v>138.96</v>
      </c>
    </row>
    <row r="49" spans="1:7" ht="12">
      <c r="A49" s="8" t="s">
        <v>71</v>
      </c>
      <c r="B49" s="9">
        <v>1420.23</v>
      </c>
      <c r="C49" s="10">
        <v>37030.4</v>
      </c>
      <c r="D49" s="10">
        <v>11526.72</v>
      </c>
      <c r="E49" s="10">
        <v>2433.3</v>
      </c>
      <c r="F49" s="10">
        <v>937.76</v>
      </c>
      <c r="G49" s="11"/>
    </row>
    <row r="50" spans="1:7" ht="12">
      <c r="A50" s="8" t="s">
        <v>72</v>
      </c>
      <c r="B50" s="9">
        <v>559.14</v>
      </c>
      <c r="C50" s="10">
        <v>681.5</v>
      </c>
      <c r="D50" s="10">
        <v>3500</v>
      </c>
      <c r="E50" s="10">
        <v>1581.6</v>
      </c>
      <c r="F50" s="10">
        <v>0</v>
      </c>
      <c r="G50" s="11">
        <v>168.28</v>
      </c>
    </row>
    <row r="51" spans="1:7" ht="12">
      <c r="A51" s="8" t="s">
        <v>73</v>
      </c>
      <c r="B51" s="9">
        <v>680.39</v>
      </c>
      <c r="C51" s="10">
        <v>1563.13</v>
      </c>
      <c r="D51" s="10">
        <v>1022.3</v>
      </c>
      <c r="E51" s="10">
        <v>842.77</v>
      </c>
      <c r="F51" s="10">
        <v>76.66</v>
      </c>
      <c r="G51" s="11"/>
    </row>
    <row r="52" spans="1:7" ht="12">
      <c r="A52" s="8" t="s">
        <v>74</v>
      </c>
      <c r="B52" s="9">
        <v>202.08</v>
      </c>
      <c r="C52" s="10">
        <v>8325.6</v>
      </c>
      <c r="D52" s="10">
        <v>8468.34</v>
      </c>
      <c r="E52" s="10">
        <v>2866.68</v>
      </c>
      <c r="F52" s="10">
        <v>416.28</v>
      </c>
      <c r="G52" s="11"/>
    </row>
    <row r="53" spans="1:7" ht="12">
      <c r="A53" s="8" t="s">
        <v>75</v>
      </c>
      <c r="B53" s="9">
        <v>6368.46</v>
      </c>
      <c r="C53" s="10">
        <v>11188.65</v>
      </c>
      <c r="D53" s="10">
        <v>11742.9</v>
      </c>
      <c r="E53" s="10">
        <v>11453.56</v>
      </c>
      <c r="F53" s="10">
        <v>354.7</v>
      </c>
      <c r="G53" s="11"/>
    </row>
    <row r="54" spans="1:7" ht="12">
      <c r="A54" s="8" t="s">
        <v>76</v>
      </c>
      <c r="B54" s="9">
        <v>17.63</v>
      </c>
      <c r="C54" s="10"/>
      <c r="D54" s="10"/>
      <c r="E54" s="10">
        <v>17.63</v>
      </c>
      <c r="F54" s="10"/>
      <c r="G54" s="11"/>
    </row>
    <row r="55" spans="1:7" ht="12">
      <c r="A55" s="8" t="s">
        <v>101</v>
      </c>
      <c r="B55" s="9"/>
      <c r="C55" s="10">
        <v>1813.2</v>
      </c>
      <c r="D55" s="10">
        <v>1905</v>
      </c>
      <c r="E55" s="10">
        <v>734.5</v>
      </c>
      <c r="F55" s="10">
        <v>90.66</v>
      </c>
      <c r="G55" s="11"/>
    </row>
    <row r="56" spans="1:7" ht="12">
      <c r="A56" s="8" t="s">
        <v>77</v>
      </c>
      <c r="B56" s="9">
        <v>415.8</v>
      </c>
      <c r="C56" s="10">
        <v>9546.3</v>
      </c>
      <c r="D56" s="10">
        <v>6610.1</v>
      </c>
      <c r="E56" s="10"/>
      <c r="F56" s="10">
        <v>477.32</v>
      </c>
      <c r="G56" s="11"/>
    </row>
    <row r="57" spans="1:7" ht="12">
      <c r="A57" s="8" t="s">
        <v>102</v>
      </c>
      <c r="B57" s="9"/>
      <c r="C57" s="10">
        <v>4100</v>
      </c>
      <c r="D57" s="10">
        <v>3750</v>
      </c>
      <c r="E57" s="10">
        <v>1250</v>
      </c>
      <c r="F57" s="10">
        <v>205</v>
      </c>
      <c r="G57" s="11"/>
    </row>
    <row r="58" spans="1:7" ht="12">
      <c r="A58" s="8" t="s">
        <v>78</v>
      </c>
      <c r="B58" s="9">
        <v>32649.88</v>
      </c>
      <c r="C58" s="10">
        <v>16131.08</v>
      </c>
      <c r="D58" s="10">
        <v>12898.18</v>
      </c>
      <c r="E58" s="10">
        <v>31261.74</v>
      </c>
      <c r="F58" s="10">
        <v>562.81</v>
      </c>
      <c r="G58" s="11"/>
    </row>
    <row r="59" spans="1:7" ht="12">
      <c r="A59" s="8" t="s">
        <v>103</v>
      </c>
      <c r="B59" s="9"/>
      <c r="C59" s="10">
        <v>11010.1</v>
      </c>
      <c r="D59" s="10">
        <v>9154</v>
      </c>
      <c r="E59" s="10">
        <v>3100</v>
      </c>
      <c r="F59" s="10">
        <v>550.52</v>
      </c>
      <c r="G59" s="11"/>
    </row>
    <row r="60" spans="1:7" ht="12">
      <c r="A60" s="8" t="s">
        <v>79</v>
      </c>
      <c r="B60" s="9">
        <v>3532.25</v>
      </c>
      <c r="C60" s="10">
        <v>17490.37</v>
      </c>
      <c r="D60" s="10">
        <v>13986.63</v>
      </c>
      <c r="E60" s="10">
        <v>3859.41</v>
      </c>
      <c r="F60" s="10">
        <v>668.09</v>
      </c>
      <c r="G60" s="11"/>
    </row>
    <row r="61" spans="1:7" ht="12">
      <c r="A61" s="8" t="s">
        <v>80</v>
      </c>
      <c r="B61" s="9">
        <v>1073.28</v>
      </c>
      <c r="C61" s="10">
        <v>2132.34</v>
      </c>
      <c r="D61" s="10">
        <v>1331.2</v>
      </c>
      <c r="E61" s="10">
        <v>518.74</v>
      </c>
      <c r="F61" s="10">
        <v>106.62</v>
      </c>
      <c r="G61" s="11"/>
    </row>
    <row r="62" spans="1:7" ht="12">
      <c r="A62" s="8" t="s">
        <v>81</v>
      </c>
      <c r="B62" s="9">
        <v>279.2</v>
      </c>
      <c r="C62" s="10">
        <v>571.2</v>
      </c>
      <c r="D62" s="10">
        <v>396</v>
      </c>
      <c r="E62" s="10">
        <v>305.6</v>
      </c>
      <c r="F62" s="10">
        <v>0</v>
      </c>
      <c r="G62" s="11"/>
    </row>
    <row r="63" spans="1:7" ht="12">
      <c r="A63" s="8" t="s">
        <v>82</v>
      </c>
      <c r="B63" s="9">
        <v>757.5</v>
      </c>
      <c r="C63" s="10">
        <v>2007.74</v>
      </c>
      <c r="D63" s="10">
        <v>852.15</v>
      </c>
      <c r="E63" s="10">
        <v>356.51</v>
      </c>
      <c r="F63" s="10">
        <v>71.68</v>
      </c>
      <c r="G63" s="11"/>
    </row>
    <row r="64" spans="1:7" ht="12">
      <c r="A64" s="8" t="s">
        <v>104</v>
      </c>
      <c r="B64" s="9"/>
      <c r="C64" s="10">
        <v>250</v>
      </c>
      <c r="D64" s="10">
        <v>166.54</v>
      </c>
      <c r="E64" s="10"/>
      <c r="F64" s="10">
        <v>25.01</v>
      </c>
      <c r="G64" s="11"/>
    </row>
    <row r="65" spans="1:7" ht="12">
      <c r="A65" s="8" t="s">
        <v>0</v>
      </c>
      <c r="B65" s="9"/>
      <c r="C65" s="10">
        <v>1465.27</v>
      </c>
      <c r="D65" s="10">
        <v>1023.82</v>
      </c>
      <c r="E65" s="10"/>
      <c r="F65" s="10">
        <v>126.58</v>
      </c>
      <c r="G65" s="11"/>
    </row>
    <row r="66" spans="1:7" ht="12">
      <c r="A66" s="8" t="s">
        <v>1</v>
      </c>
      <c r="B66" s="9"/>
      <c r="C66" s="10">
        <v>1720</v>
      </c>
      <c r="D66" s="10">
        <v>1054</v>
      </c>
      <c r="E66" s="10"/>
      <c r="F66" s="10">
        <v>86</v>
      </c>
      <c r="G66" s="11"/>
    </row>
    <row r="67" spans="1:7" ht="12">
      <c r="A67" s="8" t="s">
        <v>83</v>
      </c>
      <c r="B67" s="9">
        <v>385.3</v>
      </c>
      <c r="C67" s="10"/>
      <c r="D67" s="10"/>
      <c r="E67" s="10">
        <v>385.3</v>
      </c>
      <c r="F67" s="10"/>
      <c r="G67" s="11"/>
    </row>
    <row r="68" spans="1:7" ht="12">
      <c r="A68" s="8" t="s">
        <v>84</v>
      </c>
      <c r="B68" s="9">
        <v>734.4</v>
      </c>
      <c r="C68" s="10">
        <v>5396.3</v>
      </c>
      <c r="D68" s="10">
        <v>4320</v>
      </c>
      <c r="E68" s="10">
        <v>1992.6</v>
      </c>
      <c r="F68" s="10">
        <v>194.41</v>
      </c>
      <c r="G68" s="11"/>
    </row>
    <row r="69" spans="1:7" ht="12">
      <c r="A69" s="8" t="s">
        <v>85</v>
      </c>
      <c r="B69" s="9">
        <v>10149.53</v>
      </c>
      <c r="C69" s="10">
        <v>63258.35</v>
      </c>
      <c r="D69" s="10">
        <v>52314.67</v>
      </c>
      <c r="E69" s="10">
        <v>15114.95</v>
      </c>
      <c r="F69" s="10">
        <v>1560.74</v>
      </c>
      <c r="G69" s="11"/>
    </row>
    <row r="70" spans="1:7" ht="12">
      <c r="A70" s="8" t="s">
        <v>86</v>
      </c>
      <c r="B70" s="9">
        <v>4589.3</v>
      </c>
      <c r="C70" s="10">
        <v>35221.75</v>
      </c>
      <c r="D70" s="10">
        <v>27418.5</v>
      </c>
      <c r="E70" s="10">
        <v>12025.44</v>
      </c>
      <c r="F70" s="10">
        <v>844.01</v>
      </c>
      <c r="G70" s="11"/>
    </row>
    <row r="71" spans="1:7" ht="12">
      <c r="A71" s="8" t="s">
        <v>87</v>
      </c>
      <c r="B71" s="9">
        <v>526.08</v>
      </c>
      <c r="C71" s="10"/>
      <c r="D71" s="10"/>
      <c r="E71" s="10">
        <v>526.08</v>
      </c>
      <c r="F71" s="10"/>
      <c r="G71" s="11"/>
    </row>
    <row r="72" spans="1:7" ht="12">
      <c r="A72" s="8" t="s">
        <v>88</v>
      </c>
      <c r="B72" s="9">
        <v>16562.81</v>
      </c>
      <c r="C72" s="10">
        <v>42944.58</v>
      </c>
      <c r="D72" s="10">
        <v>22450</v>
      </c>
      <c r="E72" s="10">
        <v>7953.28</v>
      </c>
      <c r="F72" s="10">
        <v>729.75</v>
      </c>
      <c r="G72" s="11"/>
    </row>
    <row r="73" spans="1:7" ht="12">
      <c r="A73" s="8" t="s">
        <v>89</v>
      </c>
      <c r="B73" s="9">
        <v>822.08</v>
      </c>
      <c r="C73" s="10">
        <v>2203</v>
      </c>
      <c r="D73" s="10">
        <v>3210.69</v>
      </c>
      <c r="E73" s="10">
        <v>917.19</v>
      </c>
      <c r="F73" s="10">
        <v>115.9</v>
      </c>
      <c r="G73" s="11"/>
    </row>
    <row r="74" spans="1:7" ht="12">
      <c r="A74" s="8" t="s">
        <v>90</v>
      </c>
      <c r="B74" s="9">
        <v>8983.45</v>
      </c>
      <c r="C74" s="10">
        <v>24219.55</v>
      </c>
      <c r="D74" s="10">
        <v>21113.78</v>
      </c>
      <c r="E74" s="10">
        <v>8785.35</v>
      </c>
      <c r="F74" s="10">
        <v>822.09</v>
      </c>
      <c r="G74" s="11"/>
    </row>
    <row r="75" spans="1:7" ht="12">
      <c r="A75" s="8" t="s">
        <v>91</v>
      </c>
      <c r="B75" s="9">
        <v>781.29</v>
      </c>
      <c r="C75" s="10">
        <v>5151.58</v>
      </c>
      <c r="D75" s="10">
        <v>3885.27</v>
      </c>
      <c r="E75" s="10">
        <v>746.7</v>
      </c>
      <c r="F75" s="10">
        <v>40.32</v>
      </c>
      <c r="G75" s="11"/>
    </row>
    <row r="76" spans="1:7" ht="12">
      <c r="A76" s="8" t="s">
        <v>92</v>
      </c>
      <c r="B76" s="9">
        <v>2892.99</v>
      </c>
      <c r="C76" s="10">
        <v>580.06</v>
      </c>
      <c r="D76" s="10"/>
      <c r="E76" s="10">
        <v>2781.44</v>
      </c>
      <c r="F76" s="10">
        <v>29.01</v>
      </c>
      <c r="G76" s="11"/>
    </row>
    <row r="77" spans="1:7" ht="12">
      <c r="A77" s="8" t="s">
        <v>93</v>
      </c>
      <c r="B77" s="9">
        <v>971.88</v>
      </c>
      <c r="C77" s="10">
        <v>2689.76</v>
      </c>
      <c r="D77" s="10">
        <v>2199.25</v>
      </c>
      <c r="E77" s="10">
        <v>971.88</v>
      </c>
      <c r="F77" s="10">
        <v>130.47</v>
      </c>
      <c r="G77" s="11"/>
    </row>
    <row r="78" spans="1:7" ht="12">
      <c r="A78" s="8" t="s">
        <v>94</v>
      </c>
      <c r="B78" s="9">
        <v>9063.49</v>
      </c>
      <c r="C78" s="10">
        <v>34223.8</v>
      </c>
      <c r="D78" s="10">
        <v>25940</v>
      </c>
      <c r="E78" s="10">
        <v>12261.59</v>
      </c>
      <c r="F78" s="10">
        <v>1273.79</v>
      </c>
      <c r="G78" s="11"/>
    </row>
    <row r="79" spans="1:7" ht="12">
      <c r="A79" s="12" t="s">
        <v>5</v>
      </c>
      <c r="B79" s="13">
        <v>876120.06</v>
      </c>
      <c r="C79" s="14">
        <v>5580932.829999998</v>
      </c>
      <c r="D79" s="14">
        <v>4198644.83</v>
      </c>
      <c r="E79" s="14">
        <v>1059368.96</v>
      </c>
      <c r="F79" s="14">
        <v>224846.6</v>
      </c>
      <c r="G79" s="15">
        <v>37048.63</v>
      </c>
    </row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64"/>
  <sheetViews>
    <sheetView workbookViewId="0" topLeftCell="A294">
      <selection activeCell="C350" sqref="C350"/>
    </sheetView>
  </sheetViews>
  <sheetFormatPr defaultColWidth="8.8515625" defaultRowHeight="12.75"/>
  <cols>
    <col min="1" max="1" width="23.7109375" style="0" bestFit="1" customWidth="1"/>
    <col min="2" max="2" width="18.00390625" style="0" customWidth="1"/>
    <col min="3" max="3" width="16.421875" style="0" customWidth="1"/>
  </cols>
  <sheetData>
    <row r="1" spans="1:3" ht="12">
      <c r="A1" t="s">
        <v>28</v>
      </c>
      <c r="B1" t="s">
        <v>29</v>
      </c>
      <c r="C1" t="s">
        <v>30</v>
      </c>
    </row>
    <row r="2" spans="1:3" ht="12">
      <c r="A2" t="s">
        <v>31</v>
      </c>
      <c r="B2" t="s">
        <v>32</v>
      </c>
      <c r="C2">
        <v>7100.14</v>
      </c>
    </row>
    <row r="3" spans="1:3" ht="12">
      <c r="A3" t="s">
        <v>33</v>
      </c>
      <c r="B3" t="s">
        <v>32</v>
      </c>
      <c r="C3">
        <v>12353.29</v>
      </c>
    </row>
    <row r="4" spans="1:3" ht="12">
      <c r="A4" t="s">
        <v>34</v>
      </c>
      <c r="B4" t="s">
        <v>32</v>
      </c>
      <c r="C4">
        <v>22591.87</v>
      </c>
    </row>
    <row r="5" spans="1:3" ht="12">
      <c r="A5" t="s">
        <v>35</v>
      </c>
      <c r="B5" t="s">
        <v>32</v>
      </c>
      <c r="C5">
        <v>5146.6</v>
      </c>
    </row>
    <row r="6" spans="1:3" ht="12">
      <c r="A6" t="s">
        <v>36</v>
      </c>
      <c r="B6" t="s">
        <v>32</v>
      </c>
      <c r="C6">
        <v>6896.57</v>
      </c>
    </row>
    <row r="7" spans="1:3" ht="12">
      <c r="A7" t="s">
        <v>37</v>
      </c>
      <c r="B7" t="s">
        <v>32</v>
      </c>
      <c r="C7">
        <v>1685.6</v>
      </c>
    </row>
    <row r="8" spans="1:3" ht="12">
      <c r="A8" t="s">
        <v>38</v>
      </c>
      <c r="B8" t="s">
        <v>32</v>
      </c>
      <c r="C8">
        <v>25342.62</v>
      </c>
    </row>
    <row r="9" spans="1:3" ht="12">
      <c r="A9" t="s">
        <v>39</v>
      </c>
      <c r="B9" t="s">
        <v>32</v>
      </c>
      <c r="C9">
        <v>11091.59</v>
      </c>
    </row>
    <row r="10" spans="1:3" ht="12">
      <c r="A10" t="s">
        <v>40</v>
      </c>
      <c r="B10" t="s">
        <v>32</v>
      </c>
      <c r="C10">
        <v>872.07</v>
      </c>
    </row>
    <row r="11" spans="1:3" ht="12">
      <c r="A11" t="s">
        <v>42</v>
      </c>
      <c r="B11" t="s">
        <v>32</v>
      </c>
      <c r="C11">
        <v>17823.1</v>
      </c>
    </row>
    <row r="12" spans="1:3" ht="12">
      <c r="A12" t="s">
        <v>43</v>
      </c>
      <c r="B12" t="s">
        <v>32</v>
      </c>
      <c r="C12">
        <v>1059.28</v>
      </c>
    </row>
    <row r="13" spans="1:3" ht="12">
      <c r="A13" t="s">
        <v>44</v>
      </c>
      <c r="B13" t="s">
        <v>32</v>
      </c>
      <c r="C13">
        <v>28320.49</v>
      </c>
    </row>
    <row r="14" spans="1:3" ht="12">
      <c r="A14" t="s">
        <v>45</v>
      </c>
      <c r="B14" t="s">
        <v>32</v>
      </c>
      <c r="C14">
        <v>187</v>
      </c>
    </row>
    <row r="15" spans="1:3" ht="12">
      <c r="A15" t="s">
        <v>46</v>
      </c>
      <c r="B15" t="s">
        <v>32</v>
      </c>
      <c r="C15">
        <v>5009.51</v>
      </c>
    </row>
    <row r="16" spans="1:3" ht="12">
      <c r="A16" t="s">
        <v>41</v>
      </c>
      <c r="B16" t="s">
        <v>32</v>
      </c>
      <c r="C16">
        <v>1510.68</v>
      </c>
    </row>
    <row r="17" spans="1:3" ht="12">
      <c r="A17" t="s">
        <v>47</v>
      </c>
      <c r="B17" t="s">
        <v>32</v>
      </c>
      <c r="C17">
        <v>6967.46</v>
      </c>
    </row>
    <row r="18" spans="1:3" ht="12">
      <c r="A18" t="s">
        <v>48</v>
      </c>
      <c r="B18" t="s">
        <v>32</v>
      </c>
      <c r="C18">
        <v>52058.7</v>
      </c>
    </row>
    <row r="19" spans="1:3" ht="12">
      <c r="A19" t="s">
        <v>49</v>
      </c>
      <c r="B19" t="s">
        <v>32</v>
      </c>
      <c r="C19">
        <v>1211.33</v>
      </c>
    </row>
    <row r="20" spans="1:3" ht="12">
      <c r="A20" t="s">
        <v>50</v>
      </c>
      <c r="B20" t="s">
        <v>32</v>
      </c>
      <c r="C20">
        <v>22022.15</v>
      </c>
    </row>
    <row r="21" spans="1:3" ht="12">
      <c r="A21" t="s">
        <v>51</v>
      </c>
      <c r="B21" t="s">
        <v>32</v>
      </c>
      <c r="C21">
        <v>18263.01</v>
      </c>
    </row>
    <row r="22" spans="1:3" ht="12">
      <c r="A22" t="s">
        <v>52</v>
      </c>
      <c r="B22" t="s">
        <v>32</v>
      </c>
      <c r="C22">
        <v>27720.6</v>
      </c>
    </row>
    <row r="23" spans="1:3" ht="12">
      <c r="A23" t="s">
        <v>53</v>
      </c>
      <c r="B23" t="s">
        <v>32</v>
      </c>
      <c r="C23">
        <v>3193.47</v>
      </c>
    </row>
    <row r="24" spans="1:3" ht="12">
      <c r="A24" t="s">
        <v>54</v>
      </c>
      <c r="B24" t="s">
        <v>32</v>
      </c>
      <c r="C24">
        <v>1152.99</v>
      </c>
    </row>
    <row r="25" spans="1:3" ht="12">
      <c r="A25" t="s">
        <v>55</v>
      </c>
      <c r="B25" t="s">
        <v>32</v>
      </c>
      <c r="C25">
        <v>26194.53</v>
      </c>
    </row>
    <row r="26" spans="1:3" ht="12">
      <c r="A26" t="s">
        <v>56</v>
      </c>
      <c r="B26" t="s">
        <v>32</v>
      </c>
      <c r="C26">
        <v>2172.73</v>
      </c>
    </row>
    <row r="27" spans="1:3" ht="12">
      <c r="A27" t="s">
        <v>57</v>
      </c>
      <c r="B27" t="s">
        <v>32</v>
      </c>
      <c r="C27">
        <v>14129.52</v>
      </c>
    </row>
    <row r="28" spans="1:3" ht="12">
      <c r="A28" t="s">
        <v>58</v>
      </c>
      <c r="B28" t="s">
        <v>32</v>
      </c>
      <c r="C28">
        <v>667.53</v>
      </c>
    </row>
    <row r="29" spans="1:3" ht="12">
      <c r="A29" t="s">
        <v>59</v>
      </c>
      <c r="B29" t="s">
        <v>32</v>
      </c>
      <c r="C29">
        <v>147673.44</v>
      </c>
    </row>
    <row r="30" spans="1:3" ht="12">
      <c r="A30" t="s">
        <v>60</v>
      </c>
      <c r="B30" t="s">
        <v>32</v>
      </c>
      <c r="C30">
        <v>218231.99</v>
      </c>
    </row>
    <row r="31" spans="1:3" ht="12">
      <c r="A31" t="s">
        <v>61</v>
      </c>
      <c r="B31" t="s">
        <v>32</v>
      </c>
      <c r="C31">
        <v>12482.14</v>
      </c>
    </row>
    <row r="32" spans="1:3" ht="12">
      <c r="A32" t="s">
        <v>62</v>
      </c>
      <c r="B32" t="s">
        <v>32</v>
      </c>
      <c r="C32">
        <v>934.33</v>
      </c>
    </row>
    <row r="33" spans="1:3" ht="12">
      <c r="A33" t="s">
        <v>63</v>
      </c>
      <c r="B33" t="s">
        <v>32</v>
      </c>
      <c r="C33">
        <v>18292.3</v>
      </c>
    </row>
    <row r="34" spans="1:3" ht="12">
      <c r="A34" t="s">
        <v>64</v>
      </c>
      <c r="B34" t="s">
        <v>32</v>
      </c>
      <c r="C34">
        <v>2979.23</v>
      </c>
    </row>
    <row r="35" spans="1:3" ht="12">
      <c r="A35" t="s">
        <v>65</v>
      </c>
      <c r="B35" t="s">
        <v>32</v>
      </c>
      <c r="C35">
        <v>33976.03</v>
      </c>
    </row>
    <row r="36" spans="1:3" ht="12">
      <c r="A36" t="s">
        <v>66</v>
      </c>
      <c r="B36" t="s">
        <v>32</v>
      </c>
      <c r="C36">
        <v>4318.58</v>
      </c>
    </row>
    <row r="37" spans="1:3" ht="12">
      <c r="A37" t="s">
        <v>67</v>
      </c>
      <c r="B37" t="s">
        <v>32</v>
      </c>
      <c r="C37">
        <v>4253.27</v>
      </c>
    </row>
    <row r="38" spans="1:3" ht="12">
      <c r="A38" t="s">
        <v>68</v>
      </c>
      <c r="B38" t="s">
        <v>32</v>
      </c>
      <c r="C38">
        <v>4077.72</v>
      </c>
    </row>
    <row r="39" spans="1:3" ht="12">
      <c r="A39" t="s">
        <v>69</v>
      </c>
      <c r="B39" t="s">
        <v>32</v>
      </c>
      <c r="C39">
        <v>410.22</v>
      </c>
    </row>
    <row r="40" spans="1:3" ht="12">
      <c r="A40" t="s">
        <v>70</v>
      </c>
      <c r="B40" t="s">
        <v>32</v>
      </c>
      <c r="C40">
        <v>1327.94</v>
      </c>
    </row>
    <row r="41" spans="1:3" ht="12">
      <c r="A41" t="s">
        <v>71</v>
      </c>
      <c r="B41" t="s">
        <v>32</v>
      </c>
      <c r="C41">
        <v>1420.23</v>
      </c>
    </row>
    <row r="42" spans="1:3" ht="12">
      <c r="A42" t="s">
        <v>72</v>
      </c>
      <c r="B42" t="s">
        <v>32</v>
      </c>
      <c r="C42">
        <v>559.14</v>
      </c>
    </row>
    <row r="43" spans="1:3" ht="12">
      <c r="A43" t="s">
        <v>73</v>
      </c>
      <c r="B43" t="s">
        <v>32</v>
      </c>
      <c r="C43">
        <v>680.39</v>
      </c>
    </row>
    <row r="44" spans="1:3" ht="12">
      <c r="A44" t="s">
        <v>74</v>
      </c>
      <c r="B44" t="s">
        <v>32</v>
      </c>
      <c r="C44">
        <v>202.08</v>
      </c>
    </row>
    <row r="45" spans="1:3" ht="12">
      <c r="A45" t="s">
        <v>75</v>
      </c>
      <c r="B45" t="s">
        <v>32</v>
      </c>
      <c r="C45">
        <v>6368.46</v>
      </c>
    </row>
    <row r="46" spans="1:3" ht="12">
      <c r="A46" t="s">
        <v>76</v>
      </c>
      <c r="B46" t="s">
        <v>32</v>
      </c>
      <c r="C46">
        <v>17.63</v>
      </c>
    </row>
    <row r="47" spans="1:3" ht="12">
      <c r="A47" t="s">
        <v>77</v>
      </c>
      <c r="B47" t="s">
        <v>32</v>
      </c>
      <c r="C47">
        <v>415.8</v>
      </c>
    </row>
    <row r="48" spans="1:3" ht="12">
      <c r="A48" t="s">
        <v>78</v>
      </c>
      <c r="B48" t="s">
        <v>32</v>
      </c>
      <c r="C48">
        <v>32649.88</v>
      </c>
    </row>
    <row r="49" spans="1:3" ht="12">
      <c r="A49" t="s">
        <v>79</v>
      </c>
      <c r="B49" t="s">
        <v>32</v>
      </c>
      <c r="C49">
        <v>3532.25</v>
      </c>
    </row>
    <row r="50" spans="1:3" ht="12">
      <c r="A50" t="s">
        <v>80</v>
      </c>
      <c r="B50" t="s">
        <v>32</v>
      </c>
      <c r="C50">
        <v>1073.28</v>
      </c>
    </row>
    <row r="51" spans="1:3" ht="12">
      <c r="A51" t="s">
        <v>81</v>
      </c>
      <c r="B51" t="s">
        <v>32</v>
      </c>
      <c r="C51">
        <v>279.2</v>
      </c>
    </row>
    <row r="52" spans="1:3" ht="12">
      <c r="A52" t="s">
        <v>82</v>
      </c>
      <c r="B52" t="s">
        <v>32</v>
      </c>
      <c r="C52">
        <v>757.5</v>
      </c>
    </row>
    <row r="53" spans="1:3" ht="12">
      <c r="A53" t="s">
        <v>83</v>
      </c>
      <c r="B53" t="s">
        <v>32</v>
      </c>
      <c r="C53">
        <v>385.3</v>
      </c>
    </row>
    <row r="54" spans="1:3" ht="12">
      <c r="A54" t="s">
        <v>84</v>
      </c>
      <c r="B54" t="s">
        <v>32</v>
      </c>
      <c r="C54">
        <v>734.4</v>
      </c>
    </row>
    <row r="55" spans="1:3" ht="12">
      <c r="A55" t="s">
        <v>85</v>
      </c>
      <c r="B55" t="s">
        <v>32</v>
      </c>
      <c r="C55">
        <v>10149.53</v>
      </c>
    </row>
    <row r="56" spans="1:3" ht="12">
      <c r="A56" t="s">
        <v>86</v>
      </c>
      <c r="B56" t="s">
        <v>32</v>
      </c>
      <c r="C56">
        <v>4589.3</v>
      </c>
    </row>
    <row r="57" spans="1:3" ht="12">
      <c r="A57" t="s">
        <v>87</v>
      </c>
      <c r="B57" t="s">
        <v>32</v>
      </c>
      <c r="C57">
        <v>526.08</v>
      </c>
    </row>
    <row r="58" spans="1:3" ht="12">
      <c r="A58" t="s">
        <v>88</v>
      </c>
      <c r="B58" t="s">
        <v>32</v>
      </c>
      <c r="C58">
        <v>16562.81</v>
      </c>
    </row>
    <row r="59" spans="1:3" ht="12">
      <c r="A59" t="s">
        <v>89</v>
      </c>
      <c r="B59" t="s">
        <v>32</v>
      </c>
      <c r="C59">
        <v>822.08</v>
      </c>
    </row>
    <row r="60" spans="1:3" ht="12">
      <c r="A60" t="s">
        <v>90</v>
      </c>
      <c r="B60" t="s">
        <v>32</v>
      </c>
      <c r="C60">
        <v>8983.45</v>
      </c>
    </row>
    <row r="61" spans="1:3" ht="12">
      <c r="A61" t="s">
        <v>91</v>
      </c>
      <c r="B61" t="s">
        <v>32</v>
      </c>
      <c r="C61">
        <v>781.29</v>
      </c>
    </row>
    <row r="62" spans="1:3" ht="12">
      <c r="A62" t="s">
        <v>92</v>
      </c>
      <c r="B62" t="s">
        <v>32</v>
      </c>
      <c r="C62">
        <v>2892.99</v>
      </c>
    </row>
    <row r="63" spans="1:3" ht="12">
      <c r="A63" t="s">
        <v>93</v>
      </c>
      <c r="B63" t="s">
        <v>32</v>
      </c>
      <c r="C63">
        <v>971.88</v>
      </c>
    </row>
    <row r="64" spans="1:3" ht="12">
      <c r="A64" t="s">
        <v>94</v>
      </c>
      <c r="B64" t="s">
        <v>32</v>
      </c>
      <c r="C64">
        <v>9063.49</v>
      </c>
    </row>
    <row r="65" spans="1:3" ht="12">
      <c r="A65" t="s">
        <v>31</v>
      </c>
      <c r="B65" t="s">
        <v>95</v>
      </c>
      <c r="C65">
        <v>19891.32</v>
      </c>
    </row>
    <row r="66" spans="1:3" ht="12">
      <c r="A66" t="s">
        <v>33</v>
      </c>
      <c r="B66" t="s">
        <v>95</v>
      </c>
      <c r="C66">
        <v>64859.22</v>
      </c>
    </row>
    <row r="67" spans="1:3" ht="12">
      <c r="A67" t="s">
        <v>34</v>
      </c>
      <c r="B67" t="s">
        <v>95</v>
      </c>
      <c r="C67">
        <v>288042.31</v>
      </c>
    </row>
    <row r="68" spans="1:3" ht="12">
      <c r="A68" t="s">
        <v>35</v>
      </c>
      <c r="B68" t="s">
        <v>95</v>
      </c>
      <c r="C68">
        <v>34752.7</v>
      </c>
    </row>
    <row r="69" spans="1:3" ht="12">
      <c r="A69" t="s">
        <v>36</v>
      </c>
      <c r="B69" t="s">
        <v>95</v>
      </c>
      <c r="C69">
        <v>24665.48</v>
      </c>
    </row>
    <row r="70" spans="1:3" ht="12">
      <c r="A70" t="s">
        <v>37</v>
      </c>
      <c r="B70" t="s">
        <v>95</v>
      </c>
      <c r="C70">
        <v>5185.6</v>
      </c>
    </row>
    <row r="71" spans="1:3" ht="12">
      <c r="A71" t="s">
        <v>38</v>
      </c>
      <c r="B71" t="s">
        <v>95</v>
      </c>
      <c r="C71">
        <v>258951.65</v>
      </c>
    </row>
    <row r="72" spans="1:3" ht="12">
      <c r="A72" t="s">
        <v>39</v>
      </c>
      <c r="B72" t="s">
        <v>95</v>
      </c>
      <c r="C72">
        <v>57453.43</v>
      </c>
    </row>
    <row r="73" spans="1:3" ht="12">
      <c r="A73" t="s">
        <v>40</v>
      </c>
      <c r="B73" t="s">
        <v>95</v>
      </c>
      <c r="C73">
        <v>7058.45</v>
      </c>
    </row>
    <row r="74" spans="1:3" ht="12">
      <c r="A74" t="s">
        <v>42</v>
      </c>
      <c r="B74" t="s">
        <v>95</v>
      </c>
      <c r="C74">
        <v>33126.65</v>
      </c>
    </row>
    <row r="75" spans="1:3" ht="12">
      <c r="A75" t="s">
        <v>43</v>
      </c>
      <c r="B75" t="s">
        <v>95</v>
      </c>
      <c r="C75">
        <v>1086.6</v>
      </c>
    </row>
    <row r="76" spans="1:3" ht="12">
      <c r="A76" t="s">
        <v>44</v>
      </c>
      <c r="B76" t="s">
        <v>95</v>
      </c>
      <c r="C76">
        <v>307334.44</v>
      </c>
    </row>
    <row r="77" spans="1:3" ht="12">
      <c r="A77" t="s">
        <v>45</v>
      </c>
      <c r="B77" t="s">
        <v>95</v>
      </c>
      <c r="C77">
        <v>9424</v>
      </c>
    </row>
    <row r="78" spans="1:3" ht="12">
      <c r="A78" t="s">
        <v>96</v>
      </c>
      <c r="B78" t="s">
        <v>95</v>
      </c>
      <c r="C78">
        <v>31601.66</v>
      </c>
    </row>
    <row r="79" spans="1:3" ht="12">
      <c r="A79" t="s">
        <v>46</v>
      </c>
      <c r="B79" t="s">
        <v>95</v>
      </c>
      <c r="C79">
        <v>29275.46</v>
      </c>
    </row>
    <row r="80" spans="1:3" ht="12">
      <c r="A80" t="s">
        <v>41</v>
      </c>
      <c r="B80" t="s">
        <v>95</v>
      </c>
      <c r="C80">
        <v>55909.67</v>
      </c>
    </row>
    <row r="81" spans="1:3" ht="12">
      <c r="A81" t="s">
        <v>47</v>
      </c>
      <c r="B81" t="s">
        <v>95</v>
      </c>
      <c r="C81">
        <v>14247.38</v>
      </c>
    </row>
    <row r="82" spans="1:3" ht="12">
      <c r="A82" t="s">
        <v>48</v>
      </c>
      <c r="B82" t="s">
        <v>95</v>
      </c>
      <c r="C82">
        <v>155412.65</v>
      </c>
    </row>
    <row r="83" spans="1:3" ht="12">
      <c r="A83" t="s">
        <v>49</v>
      </c>
      <c r="B83" t="s">
        <v>95</v>
      </c>
      <c r="C83">
        <v>10516.56</v>
      </c>
    </row>
    <row r="84" spans="1:3" ht="12">
      <c r="A84" t="s">
        <v>50</v>
      </c>
      <c r="B84" t="s">
        <v>95</v>
      </c>
      <c r="C84">
        <v>241096.27</v>
      </c>
    </row>
    <row r="85" spans="1:3" ht="12">
      <c r="A85" t="s">
        <v>97</v>
      </c>
      <c r="B85" t="s">
        <v>95</v>
      </c>
      <c r="C85">
        <v>4230</v>
      </c>
    </row>
    <row r="86" spans="1:3" ht="12">
      <c r="A86" t="s">
        <v>51</v>
      </c>
      <c r="B86" t="s">
        <v>95</v>
      </c>
      <c r="C86">
        <v>168227.51</v>
      </c>
    </row>
    <row r="87" spans="1:3" ht="12">
      <c r="A87" t="s">
        <v>52</v>
      </c>
      <c r="B87" t="s">
        <v>95</v>
      </c>
      <c r="C87">
        <v>170348.24</v>
      </c>
    </row>
    <row r="88" spans="1:3" ht="12">
      <c r="A88" t="s">
        <v>53</v>
      </c>
      <c r="B88" t="s">
        <v>95</v>
      </c>
      <c r="C88">
        <v>10512.98</v>
      </c>
    </row>
    <row r="89" spans="1:3" ht="12">
      <c r="A89" t="s">
        <v>54</v>
      </c>
      <c r="B89" t="s">
        <v>95</v>
      </c>
      <c r="C89">
        <v>13747.46</v>
      </c>
    </row>
    <row r="90" spans="1:3" ht="12">
      <c r="A90" t="s">
        <v>55</v>
      </c>
      <c r="B90" t="s">
        <v>95</v>
      </c>
      <c r="C90">
        <v>92482.39</v>
      </c>
    </row>
    <row r="91" spans="1:3" ht="12">
      <c r="A91" t="s">
        <v>56</v>
      </c>
      <c r="B91" t="s">
        <v>95</v>
      </c>
      <c r="C91">
        <v>4760</v>
      </c>
    </row>
    <row r="92" spans="1:3" ht="12">
      <c r="A92" t="s">
        <v>57</v>
      </c>
      <c r="B92" t="s">
        <v>95</v>
      </c>
      <c r="C92">
        <v>98707.25</v>
      </c>
    </row>
    <row r="93" spans="1:3" ht="12">
      <c r="A93" t="s">
        <v>58</v>
      </c>
      <c r="B93" t="s">
        <v>95</v>
      </c>
      <c r="C93">
        <v>20633.85</v>
      </c>
    </row>
    <row r="94" spans="1:3" ht="12">
      <c r="A94" t="s">
        <v>59</v>
      </c>
      <c r="B94" t="s">
        <v>95</v>
      </c>
      <c r="C94">
        <v>925358.83</v>
      </c>
    </row>
    <row r="95" spans="1:3" ht="12">
      <c r="A95" t="s">
        <v>60</v>
      </c>
      <c r="B95" t="s">
        <v>95</v>
      </c>
      <c r="C95">
        <v>1578513.01</v>
      </c>
    </row>
    <row r="96" spans="1:3" ht="12">
      <c r="A96" t="s">
        <v>61</v>
      </c>
      <c r="B96" t="s">
        <v>95</v>
      </c>
      <c r="C96">
        <v>119917.72</v>
      </c>
    </row>
    <row r="97" spans="1:3" ht="12">
      <c r="A97" t="s">
        <v>62</v>
      </c>
      <c r="B97" t="s">
        <v>95</v>
      </c>
      <c r="C97">
        <v>10108.48</v>
      </c>
    </row>
    <row r="98" spans="1:3" ht="12">
      <c r="A98" t="s">
        <v>63</v>
      </c>
      <c r="B98" t="s">
        <v>95</v>
      </c>
      <c r="C98">
        <v>122843.6</v>
      </c>
    </row>
    <row r="99" spans="1:3" ht="12">
      <c r="A99" t="s">
        <v>98</v>
      </c>
      <c r="B99" t="s">
        <v>95</v>
      </c>
      <c r="C99">
        <v>2788.86</v>
      </c>
    </row>
    <row r="100" spans="1:3" ht="12">
      <c r="A100" t="s">
        <v>64</v>
      </c>
      <c r="B100" t="s">
        <v>95</v>
      </c>
      <c r="C100">
        <v>-270</v>
      </c>
    </row>
    <row r="101" spans="1:3" ht="12">
      <c r="A101" t="s">
        <v>65</v>
      </c>
      <c r="B101" t="s">
        <v>95</v>
      </c>
      <c r="C101">
        <v>131289.37</v>
      </c>
    </row>
    <row r="102" spans="1:3" ht="12">
      <c r="A102" t="s">
        <v>66</v>
      </c>
      <c r="B102" t="s">
        <v>95</v>
      </c>
      <c r="C102">
        <v>11216.8</v>
      </c>
    </row>
    <row r="103" spans="1:3" ht="12">
      <c r="A103" t="s">
        <v>99</v>
      </c>
      <c r="B103" t="s">
        <v>95</v>
      </c>
      <c r="C103">
        <v>21465.5</v>
      </c>
    </row>
    <row r="104" spans="1:3" ht="12">
      <c r="A104" t="s">
        <v>67</v>
      </c>
      <c r="B104" t="s">
        <v>95</v>
      </c>
      <c r="C104">
        <v>23808.5</v>
      </c>
    </row>
    <row r="105" spans="1:3" ht="12">
      <c r="A105" t="s">
        <v>100</v>
      </c>
      <c r="B105" t="s">
        <v>95</v>
      </c>
      <c r="C105">
        <v>9060</v>
      </c>
    </row>
    <row r="106" spans="1:3" ht="12">
      <c r="A106" t="s">
        <v>68</v>
      </c>
      <c r="B106" t="s">
        <v>95</v>
      </c>
      <c r="C106">
        <v>22303.38</v>
      </c>
    </row>
    <row r="107" spans="1:3" ht="12">
      <c r="A107" t="s">
        <v>69</v>
      </c>
      <c r="B107" t="s">
        <v>95</v>
      </c>
      <c r="C107">
        <v>477.3</v>
      </c>
    </row>
    <row r="108" spans="1:3" ht="12">
      <c r="A108" t="s">
        <v>70</v>
      </c>
      <c r="B108" t="s">
        <v>95</v>
      </c>
      <c r="C108">
        <v>25594.69</v>
      </c>
    </row>
    <row r="109" spans="1:3" ht="12">
      <c r="A109" t="s">
        <v>71</v>
      </c>
      <c r="B109" t="s">
        <v>95</v>
      </c>
      <c r="C109">
        <v>37030.4</v>
      </c>
    </row>
    <row r="110" spans="1:3" ht="12">
      <c r="A110" t="s">
        <v>72</v>
      </c>
      <c r="B110" t="s">
        <v>95</v>
      </c>
      <c r="C110">
        <v>681.5</v>
      </c>
    </row>
    <row r="111" spans="1:3" ht="12">
      <c r="A111" t="s">
        <v>73</v>
      </c>
      <c r="B111" t="s">
        <v>95</v>
      </c>
      <c r="C111">
        <v>1563.13</v>
      </c>
    </row>
    <row r="112" spans="1:3" ht="12">
      <c r="A112" t="s">
        <v>74</v>
      </c>
      <c r="B112" t="s">
        <v>95</v>
      </c>
      <c r="C112">
        <v>8325.6</v>
      </c>
    </row>
    <row r="113" spans="1:3" ht="12">
      <c r="A113" t="s">
        <v>75</v>
      </c>
      <c r="B113" t="s">
        <v>95</v>
      </c>
      <c r="C113">
        <v>11188.65</v>
      </c>
    </row>
    <row r="114" spans="1:3" ht="12">
      <c r="A114" t="s">
        <v>101</v>
      </c>
      <c r="B114" t="s">
        <v>95</v>
      </c>
      <c r="C114">
        <v>1813.2</v>
      </c>
    </row>
    <row r="115" spans="1:3" ht="12">
      <c r="A115" t="s">
        <v>77</v>
      </c>
      <c r="B115" t="s">
        <v>95</v>
      </c>
      <c r="C115">
        <v>9546.3</v>
      </c>
    </row>
    <row r="116" spans="1:3" ht="12">
      <c r="A116" t="s">
        <v>102</v>
      </c>
      <c r="B116" t="s">
        <v>95</v>
      </c>
      <c r="C116">
        <v>4100</v>
      </c>
    </row>
    <row r="117" spans="1:3" ht="12">
      <c r="A117" t="s">
        <v>78</v>
      </c>
      <c r="B117" t="s">
        <v>95</v>
      </c>
      <c r="C117">
        <v>16131.08</v>
      </c>
    </row>
    <row r="118" spans="1:3" ht="12">
      <c r="A118" t="s">
        <v>103</v>
      </c>
      <c r="B118" t="s">
        <v>95</v>
      </c>
      <c r="C118">
        <v>11010.1</v>
      </c>
    </row>
    <row r="119" spans="1:3" ht="12">
      <c r="A119" t="s">
        <v>79</v>
      </c>
      <c r="B119" t="s">
        <v>95</v>
      </c>
      <c r="C119">
        <v>17490.37</v>
      </c>
    </row>
    <row r="120" spans="1:3" ht="12">
      <c r="A120" t="s">
        <v>80</v>
      </c>
      <c r="B120" t="s">
        <v>95</v>
      </c>
      <c r="C120">
        <v>2132.34</v>
      </c>
    </row>
    <row r="121" spans="1:3" ht="12">
      <c r="A121" t="s">
        <v>81</v>
      </c>
      <c r="B121" t="s">
        <v>95</v>
      </c>
      <c r="C121">
        <v>571.2</v>
      </c>
    </row>
    <row r="122" spans="1:3" ht="12">
      <c r="A122" t="s">
        <v>82</v>
      </c>
      <c r="B122" t="s">
        <v>95</v>
      </c>
      <c r="C122">
        <v>2007.74</v>
      </c>
    </row>
    <row r="123" spans="1:3" ht="12">
      <c r="A123" t="s">
        <v>104</v>
      </c>
      <c r="B123" t="s">
        <v>95</v>
      </c>
      <c r="C123">
        <v>250</v>
      </c>
    </row>
    <row r="124" spans="1:3" ht="12">
      <c r="A124" t="s">
        <v>0</v>
      </c>
      <c r="B124" t="s">
        <v>95</v>
      </c>
      <c r="C124">
        <v>1465.27</v>
      </c>
    </row>
    <row r="125" spans="1:3" ht="12">
      <c r="A125" t="s">
        <v>1</v>
      </c>
      <c r="B125" t="s">
        <v>95</v>
      </c>
      <c r="C125">
        <v>1720</v>
      </c>
    </row>
    <row r="126" spans="1:3" ht="12">
      <c r="A126" t="s">
        <v>84</v>
      </c>
      <c r="B126" t="s">
        <v>95</v>
      </c>
      <c r="C126">
        <v>5396.3</v>
      </c>
    </row>
    <row r="127" spans="1:3" ht="12">
      <c r="A127" t="s">
        <v>85</v>
      </c>
      <c r="B127" t="s">
        <v>95</v>
      </c>
      <c r="C127">
        <v>63258.35</v>
      </c>
    </row>
    <row r="128" spans="1:3" ht="12">
      <c r="A128" t="s">
        <v>86</v>
      </c>
      <c r="B128" t="s">
        <v>95</v>
      </c>
      <c r="C128">
        <v>35221.75</v>
      </c>
    </row>
    <row r="129" spans="1:3" ht="12">
      <c r="A129" t="s">
        <v>88</v>
      </c>
      <c r="B129" t="s">
        <v>95</v>
      </c>
      <c r="C129">
        <v>42944.58</v>
      </c>
    </row>
    <row r="130" spans="1:3" ht="12">
      <c r="A130" t="s">
        <v>89</v>
      </c>
      <c r="B130" t="s">
        <v>95</v>
      </c>
      <c r="C130">
        <v>2203</v>
      </c>
    </row>
    <row r="131" spans="1:3" ht="12">
      <c r="A131" t="s">
        <v>90</v>
      </c>
      <c r="B131" t="s">
        <v>95</v>
      </c>
      <c r="C131">
        <v>24219.55</v>
      </c>
    </row>
    <row r="132" spans="1:3" ht="12">
      <c r="A132" t="s">
        <v>91</v>
      </c>
      <c r="B132" t="s">
        <v>95</v>
      </c>
      <c r="C132">
        <v>5151.58</v>
      </c>
    </row>
    <row r="133" spans="1:3" ht="12">
      <c r="A133" t="s">
        <v>92</v>
      </c>
      <c r="B133" t="s">
        <v>95</v>
      </c>
      <c r="C133">
        <v>580.06</v>
      </c>
    </row>
    <row r="134" spans="1:3" ht="12">
      <c r="A134" t="s">
        <v>93</v>
      </c>
      <c r="B134" t="s">
        <v>95</v>
      </c>
      <c r="C134">
        <v>2689.76</v>
      </c>
    </row>
    <row r="135" spans="1:3" ht="12">
      <c r="A135" t="s">
        <v>94</v>
      </c>
      <c r="B135" t="s">
        <v>95</v>
      </c>
      <c r="C135">
        <v>34223.8</v>
      </c>
    </row>
    <row r="136" spans="1:3" ht="12">
      <c r="A136" t="s">
        <v>31</v>
      </c>
      <c r="B136" t="s">
        <v>2</v>
      </c>
      <c r="C136">
        <v>12996</v>
      </c>
    </row>
    <row r="137" spans="1:3" ht="12">
      <c r="A137" t="s">
        <v>33</v>
      </c>
      <c r="B137" t="s">
        <v>2</v>
      </c>
      <c r="C137">
        <v>47410.85</v>
      </c>
    </row>
    <row r="138" spans="1:3" ht="12">
      <c r="A138" t="s">
        <v>34</v>
      </c>
      <c r="B138" t="s">
        <v>2</v>
      </c>
      <c r="C138">
        <v>248250.66</v>
      </c>
    </row>
    <row r="139" spans="1:3" ht="12">
      <c r="A139" t="s">
        <v>35</v>
      </c>
      <c r="B139" t="s">
        <v>2</v>
      </c>
      <c r="C139">
        <v>21895.15</v>
      </c>
    </row>
    <row r="140" spans="1:3" ht="12">
      <c r="A140" t="s">
        <v>36</v>
      </c>
      <c r="B140" t="s">
        <v>2</v>
      </c>
      <c r="C140">
        <v>15038.1</v>
      </c>
    </row>
    <row r="141" spans="1:3" ht="12">
      <c r="A141" t="s">
        <v>37</v>
      </c>
      <c r="B141" t="s">
        <v>2</v>
      </c>
      <c r="C141">
        <v>4687.5</v>
      </c>
    </row>
    <row r="142" spans="1:3" ht="12">
      <c r="A142" t="s">
        <v>38</v>
      </c>
      <c r="B142" t="s">
        <v>2</v>
      </c>
      <c r="C142">
        <v>186849.86</v>
      </c>
    </row>
    <row r="143" spans="1:3" ht="12">
      <c r="A143" t="s">
        <v>39</v>
      </c>
      <c r="B143" t="s">
        <v>2</v>
      </c>
      <c r="C143">
        <v>42213.95</v>
      </c>
    </row>
    <row r="144" spans="1:3" ht="12">
      <c r="A144" t="s">
        <v>40</v>
      </c>
      <c r="B144" t="s">
        <v>2</v>
      </c>
      <c r="C144">
        <v>4576.37</v>
      </c>
    </row>
    <row r="145" spans="1:3" ht="12">
      <c r="A145" t="s">
        <v>42</v>
      </c>
      <c r="B145" t="s">
        <v>2</v>
      </c>
      <c r="C145">
        <v>25927.54</v>
      </c>
    </row>
    <row r="146" spans="1:3" ht="12">
      <c r="A146" t="s">
        <v>44</v>
      </c>
      <c r="B146" t="s">
        <v>2</v>
      </c>
      <c r="C146">
        <v>239940.97</v>
      </c>
    </row>
    <row r="147" spans="1:3" ht="12">
      <c r="A147" t="s">
        <v>45</v>
      </c>
      <c r="B147" t="s">
        <v>2</v>
      </c>
      <c r="C147">
        <v>6480</v>
      </c>
    </row>
    <row r="148" spans="1:3" ht="12">
      <c r="A148" t="s">
        <v>96</v>
      </c>
      <c r="B148" t="s">
        <v>2</v>
      </c>
      <c r="C148">
        <v>22563.15</v>
      </c>
    </row>
    <row r="149" spans="1:3" ht="12">
      <c r="A149" t="s">
        <v>46</v>
      </c>
      <c r="B149" t="s">
        <v>2</v>
      </c>
      <c r="C149">
        <v>20508.92</v>
      </c>
    </row>
    <row r="150" spans="1:3" ht="12">
      <c r="A150" t="s">
        <v>41</v>
      </c>
      <c r="B150" t="s">
        <v>2</v>
      </c>
      <c r="C150">
        <v>32511.64</v>
      </c>
    </row>
    <row r="151" spans="1:3" ht="12">
      <c r="A151" t="s">
        <v>47</v>
      </c>
      <c r="B151" t="s">
        <v>2</v>
      </c>
      <c r="C151">
        <v>12327.97</v>
      </c>
    </row>
    <row r="152" spans="1:3" ht="12">
      <c r="A152" t="s">
        <v>48</v>
      </c>
      <c r="B152" t="s">
        <v>2</v>
      </c>
      <c r="C152">
        <v>144892.21</v>
      </c>
    </row>
    <row r="153" spans="1:3" ht="12">
      <c r="A153" t="s">
        <v>49</v>
      </c>
      <c r="B153" t="s">
        <v>2</v>
      </c>
      <c r="C153">
        <v>5529.6</v>
      </c>
    </row>
    <row r="154" spans="1:3" ht="12">
      <c r="A154" t="s">
        <v>50</v>
      </c>
      <c r="B154" t="s">
        <v>2</v>
      </c>
      <c r="C154">
        <v>179282.51</v>
      </c>
    </row>
    <row r="155" spans="1:3" ht="12">
      <c r="A155" t="s">
        <v>97</v>
      </c>
      <c r="B155" t="s">
        <v>2</v>
      </c>
      <c r="C155">
        <v>3495</v>
      </c>
    </row>
    <row r="156" spans="1:3" ht="12">
      <c r="A156" t="s">
        <v>51</v>
      </c>
      <c r="B156" t="s">
        <v>2</v>
      </c>
      <c r="C156">
        <v>125317.73</v>
      </c>
    </row>
    <row r="157" spans="1:3" ht="12">
      <c r="A157" t="s">
        <v>52</v>
      </c>
      <c r="B157" t="s">
        <v>2</v>
      </c>
      <c r="C157">
        <v>132148.27</v>
      </c>
    </row>
    <row r="158" spans="1:3" ht="12">
      <c r="A158" t="s">
        <v>53</v>
      </c>
      <c r="B158" t="s">
        <v>2</v>
      </c>
      <c r="C158">
        <v>6010.55</v>
      </c>
    </row>
    <row r="159" spans="1:3" ht="12">
      <c r="A159" t="s">
        <v>54</v>
      </c>
      <c r="B159" t="s">
        <v>2</v>
      </c>
      <c r="C159">
        <v>9688.68</v>
      </c>
    </row>
    <row r="160" spans="1:3" ht="12">
      <c r="A160" t="s">
        <v>55</v>
      </c>
      <c r="B160" t="s">
        <v>2</v>
      </c>
      <c r="C160">
        <v>94263.01</v>
      </c>
    </row>
    <row r="161" spans="1:3" ht="12">
      <c r="A161" t="s">
        <v>56</v>
      </c>
      <c r="B161" t="s">
        <v>2</v>
      </c>
      <c r="C161">
        <v>2475</v>
      </c>
    </row>
    <row r="162" spans="1:3" ht="12">
      <c r="A162" t="s">
        <v>57</v>
      </c>
      <c r="B162" t="s">
        <v>2</v>
      </c>
      <c r="C162">
        <v>73705.05</v>
      </c>
    </row>
    <row r="163" spans="1:3" ht="12">
      <c r="A163" t="s">
        <v>58</v>
      </c>
      <c r="B163" t="s">
        <v>2</v>
      </c>
      <c r="C163">
        <v>17858</v>
      </c>
    </row>
    <row r="164" spans="1:3" ht="12">
      <c r="A164" t="s">
        <v>59</v>
      </c>
      <c r="B164" t="s">
        <v>2</v>
      </c>
      <c r="C164">
        <v>673586.65</v>
      </c>
    </row>
    <row r="165" spans="1:3" ht="12">
      <c r="A165" t="s">
        <v>60</v>
      </c>
      <c r="B165" t="s">
        <v>2</v>
      </c>
      <c r="C165">
        <v>1123178.84</v>
      </c>
    </row>
    <row r="166" spans="1:3" ht="12">
      <c r="A166" t="s">
        <v>61</v>
      </c>
      <c r="B166" t="s">
        <v>2</v>
      </c>
      <c r="C166">
        <v>81855.71</v>
      </c>
    </row>
    <row r="167" spans="1:3" ht="12">
      <c r="A167" t="s">
        <v>62</v>
      </c>
      <c r="B167" t="s">
        <v>2</v>
      </c>
      <c r="C167">
        <v>7023.17</v>
      </c>
    </row>
    <row r="168" spans="1:3" ht="12">
      <c r="A168" t="s">
        <v>63</v>
      </c>
      <c r="B168" t="s">
        <v>2</v>
      </c>
      <c r="C168">
        <v>85919.76</v>
      </c>
    </row>
    <row r="169" spans="1:3" ht="12">
      <c r="A169" t="s">
        <v>98</v>
      </c>
      <c r="B169" t="s">
        <v>2</v>
      </c>
      <c r="C169">
        <v>373.2</v>
      </c>
    </row>
    <row r="170" spans="1:3" ht="12">
      <c r="A170" t="s">
        <v>64</v>
      </c>
      <c r="B170" t="s">
        <v>2</v>
      </c>
      <c r="C170">
        <v>10958.6</v>
      </c>
    </row>
    <row r="171" spans="1:3" ht="12">
      <c r="A171" t="s">
        <v>65</v>
      </c>
      <c r="B171" t="s">
        <v>2</v>
      </c>
      <c r="C171">
        <v>144449.38</v>
      </c>
    </row>
    <row r="172" spans="1:3" ht="12">
      <c r="A172" t="s">
        <v>66</v>
      </c>
      <c r="B172" t="s">
        <v>2</v>
      </c>
      <c r="C172">
        <v>5726.75</v>
      </c>
    </row>
    <row r="173" spans="1:3" ht="12">
      <c r="A173" t="s">
        <v>99</v>
      </c>
      <c r="B173" t="s">
        <v>2</v>
      </c>
      <c r="C173">
        <v>14115</v>
      </c>
    </row>
    <row r="174" spans="1:3" ht="12">
      <c r="A174" t="s">
        <v>67</v>
      </c>
      <c r="B174" t="s">
        <v>2</v>
      </c>
      <c r="C174">
        <v>16055.28</v>
      </c>
    </row>
    <row r="175" spans="1:3" ht="12">
      <c r="A175" t="s">
        <v>100</v>
      </c>
      <c r="B175" t="s">
        <v>2</v>
      </c>
      <c r="C175">
        <v>5900</v>
      </c>
    </row>
    <row r="176" spans="1:3" ht="12">
      <c r="A176" t="s">
        <v>68</v>
      </c>
      <c r="B176" t="s">
        <v>2</v>
      </c>
      <c r="C176">
        <v>17658.11</v>
      </c>
    </row>
    <row r="177" spans="1:3" ht="12">
      <c r="A177" t="s">
        <v>70</v>
      </c>
      <c r="B177" t="s">
        <v>2</v>
      </c>
      <c r="C177">
        <v>20760.1</v>
      </c>
    </row>
    <row r="178" spans="1:3" ht="12">
      <c r="A178" t="s">
        <v>71</v>
      </c>
      <c r="B178" t="s">
        <v>2</v>
      </c>
      <c r="C178">
        <v>11526.72</v>
      </c>
    </row>
    <row r="179" spans="1:3" ht="12">
      <c r="A179" t="s">
        <v>72</v>
      </c>
      <c r="B179" t="s">
        <v>2</v>
      </c>
      <c r="C179">
        <v>3500</v>
      </c>
    </row>
    <row r="180" spans="1:3" ht="12">
      <c r="A180" t="s">
        <v>73</v>
      </c>
      <c r="B180" t="s">
        <v>2</v>
      </c>
      <c r="C180">
        <v>1022.3</v>
      </c>
    </row>
    <row r="181" spans="1:3" ht="12">
      <c r="A181" t="s">
        <v>74</v>
      </c>
      <c r="B181" t="s">
        <v>2</v>
      </c>
      <c r="C181">
        <v>8468.34</v>
      </c>
    </row>
    <row r="182" spans="1:3" ht="12">
      <c r="A182" t="s">
        <v>75</v>
      </c>
      <c r="B182" t="s">
        <v>2</v>
      </c>
      <c r="C182">
        <v>11742.9</v>
      </c>
    </row>
    <row r="183" spans="1:3" ht="12">
      <c r="A183" t="s">
        <v>101</v>
      </c>
      <c r="B183" t="s">
        <v>2</v>
      </c>
      <c r="C183">
        <v>1905</v>
      </c>
    </row>
    <row r="184" spans="1:3" ht="12">
      <c r="A184" t="s">
        <v>77</v>
      </c>
      <c r="B184" t="s">
        <v>2</v>
      </c>
      <c r="C184">
        <v>6610.1</v>
      </c>
    </row>
    <row r="185" spans="1:3" ht="12">
      <c r="A185" t="s">
        <v>102</v>
      </c>
      <c r="B185" t="s">
        <v>2</v>
      </c>
      <c r="C185">
        <v>3750</v>
      </c>
    </row>
    <row r="186" spans="1:3" ht="12">
      <c r="A186" t="s">
        <v>78</v>
      </c>
      <c r="B186" t="s">
        <v>2</v>
      </c>
      <c r="C186">
        <v>12898.18</v>
      </c>
    </row>
    <row r="187" spans="1:3" ht="12">
      <c r="A187" t="s">
        <v>103</v>
      </c>
      <c r="B187" t="s">
        <v>2</v>
      </c>
      <c r="C187">
        <v>9154</v>
      </c>
    </row>
    <row r="188" spans="1:3" ht="12">
      <c r="A188" t="s">
        <v>79</v>
      </c>
      <c r="B188" t="s">
        <v>2</v>
      </c>
      <c r="C188">
        <v>13986.63</v>
      </c>
    </row>
    <row r="189" spans="1:3" ht="12">
      <c r="A189" t="s">
        <v>80</v>
      </c>
      <c r="B189" t="s">
        <v>2</v>
      </c>
      <c r="C189">
        <v>1331.2</v>
      </c>
    </row>
    <row r="190" spans="1:3" ht="12">
      <c r="A190" t="s">
        <v>81</v>
      </c>
      <c r="B190" t="s">
        <v>2</v>
      </c>
      <c r="C190">
        <v>396</v>
      </c>
    </row>
    <row r="191" spans="1:3" ht="12">
      <c r="A191" t="s">
        <v>82</v>
      </c>
      <c r="B191" t="s">
        <v>2</v>
      </c>
      <c r="C191">
        <v>852.15</v>
      </c>
    </row>
    <row r="192" spans="1:3" ht="12">
      <c r="A192" t="s">
        <v>104</v>
      </c>
      <c r="B192" t="s">
        <v>2</v>
      </c>
      <c r="C192">
        <v>166.54</v>
      </c>
    </row>
    <row r="193" spans="1:3" ht="12">
      <c r="A193" t="s">
        <v>0</v>
      </c>
      <c r="B193" t="s">
        <v>2</v>
      </c>
      <c r="C193">
        <v>1023.82</v>
      </c>
    </row>
    <row r="194" spans="1:3" ht="12">
      <c r="A194" t="s">
        <v>1</v>
      </c>
      <c r="B194" t="s">
        <v>2</v>
      </c>
      <c r="C194">
        <v>1054</v>
      </c>
    </row>
    <row r="195" spans="1:3" ht="12">
      <c r="A195" t="s">
        <v>84</v>
      </c>
      <c r="B195" t="s">
        <v>2</v>
      </c>
      <c r="C195">
        <v>4320</v>
      </c>
    </row>
    <row r="196" spans="1:3" ht="12">
      <c r="A196" t="s">
        <v>85</v>
      </c>
      <c r="B196" t="s">
        <v>2</v>
      </c>
      <c r="C196">
        <v>52314.67</v>
      </c>
    </row>
    <row r="197" spans="1:3" ht="12">
      <c r="A197" t="s">
        <v>86</v>
      </c>
      <c r="B197" t="s">
        <v>2</v>
      </c>
      <c r="C197">
        <v>27418.5</v>
      </c>
    </row>
    <row r="198" spans="1:3" ht="12">
      <c r="A198" t="s">
        <v>88</v>
      </c>
      <c r="B198" t="s">
        <v>2</v>
      </c>
      <c r="C198">
        <v>22450</v>
      </c>
    </row>
    <row r="199" spans="1:3" ht="12">
      <c r="A199" t="s">
        <v>89</v>
      </c>
      <c r="B199" t="s">
        <v>2</v>
      </c>
      <c r="C199">
        <v>3210.69</v>
      </c>
    </row>
    <row r="200" spans="1:3" ht="12">
      <c r="A200" t="s">
        <v>90</v>
      </c>
      <c r="B200" t="s">
        <v>2</v>
      </c>
      <c r="C200">
        <v>21113.78</v>
      </c>
    </row>
    <row r="201" spans="1:3" ht="12">
      <c r="A201" t="s">
        <v>91</v>
      </c>
      <c r="B201" t="s">
        <v>2</v>
      </c>
      <c r="C201">
        <v>3885.27</v>
      </c>
    </row>
    <row r="202" spans="1:3" ht="12">
      <c r="A202" t="s">
        <v>93</v>
      </c>
      <c r="B202" t="s">
        <v>2</v>
      </c>
      <c r="C202">
        <v>2199.25</v>
      </c>
    </row>
    <row r="203" spans="1:3" ht="12">
      <c r="A203" t="s">
        <v>94</v>
      </c>
      <c r="B203" t="s">
        <v>2</v>
      </c>
      <c r="C203">
        <v>25940</v>
      </c>
    </row>
    <row r="204" spans="1:3" ht="12">
      <c r="A204" t="s">
        <v>31</v>
      </c>
      <c r="B204" t="s">
        <v>3</v>
      </c>
      <c r="C204">
        <v>9157.6</v>
      </c>
    </row>
    <row r="205" spans="1:3" ht="12">
      <c r="A205" t="s">
        <v>33</v>
      </c>
      <c r="B205" t="s">
        <v>3</v>
      </c>
      <c r="C205">
        <v>12153.46</v>
      </c>
    </row>
    <row r="206" spans="1:3" ht="12">
      <c r="A206" t="s">
        <v>34</v>
      </c>
      <c r="B206" t="s">
        <v>3</v>
      </c>
      <c r="C206">
        <v>40782.2</v>
      </c>
    </row>
    <row r="207" spans="1:3" ht="12">
      <c r="A207" t="s">
        <v>35</v>
      </c>
      <c r="B207" t="s">
        <v>3</v>
      </c>
      <c r="C207">
        <v>4967.6</v>
      </c>
    </row>
    <row r="208" spans="1:3" ht="12">
      <c r="A208" t="s">
        <v>36</v>
      </c>
      <c r="B208" t="s">
        <v>3</v>
      </c>
      <c r="C208">
        <v>7322</v>
      </c>
    </row>
    <row r="209" spans="1:3" ht="12">
      <c r="A209" t="s">
        <v>37</v>
      </c>
      <c r="B209" t="s">
        <v>3</v>
      </c>
      <c r="C209">
        <v>2989.1</v>
      </c>
    </row>
    <row r="210" spans="1:3" ht="12">
      <c r="A210" t="s">
        <v>38</v>
      </c>
      <c r="B210" t="s">
        <v>3</v>
      </c>
      <c r="C210">
        <v>25985.83</v>
      </c>
    </row>
    <row r="211" spans="1:3" ht="12">
      <c r="A211" t="s">
        <v>39</v>
      </c>
      <c r="B211" t="s">
        <v>3</v>
      </c>
      <c r="C211">
        <v>8541.25</v>
      </c>
    </row>
    <row r="212" spans="1:3" ht="12">
      <c r="A212" t="s">
        <v>42</v>
      </c>
      <c r="B212" t="s">
        <v>3</v>
      </c>
      <c r="C212">
        <v>20451.22</v>
      </c>
    </row>
    <row r="213" spans="1:3" ht="12">
      <c r="A213" t="s">
        <v>43</v>
      </c>
      <c r="B213" t="s">
        <v>3</v>
      </c>
      <c r="C213">
        <v>433.37</v>
      </c>
    </row>
    <row r="214" spans="1:3" ht="12">
      <c r="A214" t="s">
        <v>44</v>
      </c>
      <c r="B214" t="s">
        <v>3</v>
      </c>
      <c r="C214">
        <v>39342.79</v>
      </c>
    </row>
    <row r="215" spans="1:3" ht="12">
      <c r="A215" t="s">
        <v>96</v>
      </c>
      <c r="B215" t="s">
        <v>3</v>
      </c>
      <c r="C215">
        <v>466.35</v>
      </c>
    </row>
    <row r="216" spans="1:3" ht="12">
      <c r="A216" t="s">
        <v>46</v>
      </c>
      <c r="B216" t="s">
        <v>3</v>
      </c>
      <c r="C216">
        <v>4526.98</v>
      </c>
    </row>
    <row r="217" spans="1:3" ht="12">
      <c r="A217" t="s">
        <v>41</v>
      </c>
      <c r="B217" t="s">
        <v>3</v>
      </c>
      <c r="C217">
        <v>1962.41</v>
      </c>
    </row>
    <row r="218" spans="1:3" ht="12">
      <c r="A218" t="s">
        <v>47</v>
      </c>
      <c r="B218" t="s">
        <v>3</v>
      </c>
      <c r="C218">
        <v>10237.35</v>
      </c>
    </row>
    <row r="219" spans="1:3" ht="12">
      <c r="A219" t="s">
        <v>48</v>
      </c>
      <c r="B219" t="s">
        <v>3</v>
      </c>
      <c r="C219">
        <v>89368.48</v>
      </c>
    </row>
    <row r="220" spans="1:3" ht="12">
      <c r="A220" t="s">
        <v>49</v>
      </c>
      <c r="B220" t="s">
        <v>3</v>
      </c>
      <c r="C220">
        <v>2237.57</v>
      </c>
    </row>
    <row r="221" spans="1:3" ht="12">
      <c r="A221" t="s">
        <v>50</v>
      </c>
      <c r="B221" t="s">
        <v>3</v>
      </c>
      <c r="C221">
        <v>16089.78</v>
      </c>
    </row>
    <row r="222" spans="1:3" ht="12">
      <c r="A222" t="s">
        <v>51</v>
      </c>
      <c r="B222" t="s">
        <v>3</v>
      </c>
      <c r="C222">
        <v>23243.53</v>
      </c>
    </row>
    <row r="223" spans="1:3" ht="12">
      <c r="A223" t="s">
        <v>52</v>
      </c>
      <c r="B223" t="s">
        <v>3</v>
      </c>
      <c r="C223">
        <v>42487.67</v>
      </c>
    </row>
    <row r="224" spans="1:3" ht="12">
      <c r="A224" t="s">
        <v>53</v>
      </c>
      <c r="B224" t="s">
        <v>3</v>
      </c>
      <c r="C224">
        <v>2689.16</v>
      </c>
    </row>
    <row r="225" spans="1:3" ht="12">
      <c r="A225" t="s">
        <v>54</v>
      </c>
      <c r="B225" t="s">
        <v>3</v>
      </c>
      <c r="C225">
        <v>3566.5</v>
      </c>
    </row>
    <row r="226" spans="1:3" ht="12">
      <c r="A226" t="s">
        <v>55</v>
      </c>
      <c r="B226" t="s">
        <v>3</v>
      </c>
      <c r="C226">
        <v>39852.6</v>
      </c>
    </row>
    <row r="227" spans="1:3" ht="12">
      <c r="A227" t="s">
        <v>56</v>
      </c>
      <c r="B227" t="s">
        <v>3</v>
      </c>
      <c r="C227">
        <v>749.61</v>
      </c>
    </row>
    <row r="228" spans="1:3" ht="12">
      <c r="A228" t="s">
        <v>57</v>
      </c>
      <c r="B228" t="s">
        <v>3</v>
      </c>
      <c r="C228">
        <v>13202.86</v>
      </c>
    </row>
    <row r="229" spans="1:3" ht="12">
      <c r="A229" t="s">
        <v>58</v>
      </c>
      <c r="B229" t="s">
        <v>3</v>
      </c>
      <c r="C229">
        <v>3612.21</v>
      </c>
    </row>
    <row r="230" spans="1:3" ht="12">
      <c r="A230" t="s">
        <v>59</v>
      </c>
      <c r="B230" t="s">
        <v>3</v>
      </c>
      <c r="C230">
        <v>199729.12</v>
      </c>
    </row>
    <row r="231" spans="1:3" ht="12">
      <c r="A231" t="s">
        <v>60</v>
      </c>
      <c r="B231" t="s">
        <v>3</v>
      </c>
      <c r="C231">
        <v>860</v>
      </c>
    </row>
    <row r="232" spans="1:3" ht="12">
      <c r="A232" t="s">
        <v>60</v>
      </c>
      <c r="B232" t="s">
        <v>3</v>
      </c>
      <c r="C232">
        <v>211181.82</v>
      </c>
    </row>
    <row r="233" spans="1:3" ht="12">
      <c r="A233" t="s">
        <v>61</v>
      </c>
      <c r="B233" t="s">
        <v>3</v>
      </c>
      <c r="C233">
        <v>11575.37</v>
      </c>
    </row>
    <row r="234" spans="1:3" ht="12">
      <c r="A234" t="s">
        <v>62</v>
      </c>
      <c r="B234" t="s">
        <v>3</v>
      </c>
      <c r="C234">
        <v>1959.48</v>
      </c>
    </row>
    <row r="235" spans="1:3" ht="12">
      <c r="A235" t="s">
        <v>63</v>
      </c>
      <c r="B235" t="s">
        <v>3</v>
      </c>
      <c r="C235">
        <v>22500.46</v>
      </c>
    </row>
    <row r="236" spans="1:3" ht="12">
      <c r="A236" t="s">
        <v>64</v>
      </c>
      <c r="B236" t="s">
        <v>3</v>
      </c>
      <c r="C236">
        <v>1455.51</v>
      </c>
    </row>
    <row r="237" spans="1:3" ht="12">
      <c r="A237" t="s">
        <v>65</v>
      </c>
      <c r="B237" t="s">
        <v>3</v>
      </c>
      <c r="C237">
        <v>38158.91</v>
      </c>
    </row>
    <row r="238" spans="1:3" ht="12">
      <c r="A238" t="s">
        <v>66</v>
      </c>
      <c r="B238" t="s">
        <v>3</v>
      </c>
      <c r="C238">
        <v>3169.36</v>
      </c>
    </row>
    <row r="239" spans="1:3" ht="12">
      <c r="A239" t="s">
        <v>67</v>
      </c>
      <c r="B239" t="s">
        <v>3</v>
      </c>
      <c r="C239">
        <v>4007.79</v>
      </c>
    </row>
    <row r="240" spans="1:3" ht="12">
      <c r="A240" t="s">
        <v>68</v>
      </c>
      <c r="B240" t="s">
        <v>3</v>
      </c>
      <c r="C240">
        <v>4689.41</v>
      </c>
    </row>
    <row r="241" spans="1:3" ht="12">
      <c r="A241" t="s">
        <v>69</v>
      </c>
      <c r="B241" t="s">
        <v>3</v>
      </c>
      <c r="C241">
        <v>94.87</v>
      </c>
    </row>
    <row r="242" spans="1:3" ht="12">
      <c r="A242" t="s">
        <v>70</v>
      </c>
      <c r="B242" t="s">
        <v>3</v>
      </c>
      <c r="C242">
        <v>8523.54</v>
      </c>
    </row>
    <row r="243" spans="1:3" ht="12">
      <c r="A243" t="s">
        <v>71</v>
      </c>
      <c r="B243" t="s">
        <v>3</v>
      </c>
      <c r="C243">
        <v>2433.3</v>
      </c>
    </row>
    <row r="244" spans="1:3" ht="12">
      <c r="A244" t="s">
        <v>72</v>
      </c>
      <c r="B244" t="s">
        <v>3</v>
      </c>
      <c r="C244">
        <v>1581.6</v>
      </c>
    </row>
    <row r="245" spans="1:3" ht="12">
      <c r="A245" t="s">
        <v>73</v>
      </c>
      <c r="B245" t="s">
        <v>3</v>
      </c>
      <c r="C245">
        <v>842.77</v>
      </c>
    </row>
    <row r="246" spans="1:3" ht="12">
      <c r="A246" t="s">
        <v>74</v>
      </c>
      <c r="B246" t="s">
        <v>3</v>
      </c>
      <c r="C246">
        <v>2866.68</v>
      </c>
    </row>
    <row r="247" spans="1:3" ht="12">
      <c r="A247" t="s">
        <v>75</v>
      </c>
      <c r="B247" t="s">
        <v>3</v>
      </c>
      <c r="C247">
        <v>11453.56</v>
      </c>
    </row>
    <row r="248" spans="1:3" ht="12">
      <c r="A248" t="s">
        <v>76</v>
      </c>
      <c r="B248" t="s">
        <v>3</v>
      </c>
      <c r="C248">
        <v>17.63</v>
      </c>
    </row>
    <row r="249" spans="1:3" ht="12">
      <c r="A249" t="s">
        <v>101</v>
      </c>
      <c r="B249" t="s">
        <v>3</v>
      </c>
      <c r="C249">
        <v>734.5</v>
      </c>
    </row>
    <row r="250" spans="1:3" ht="12">
      <c r="A250" t="s">
        <v>102</v>
      </c>
      <c r="B250" t="s">
        <v>3</v>
      </c>
      <c r="C250">
        <v>1250</v>
      </c>
    </row>
    <row r="251" spans="1:3" ht="12">
      <c r="A251" t="s">
        <v>78</v>
      </c>
      <c r="B251" t="s">
        <v>3</v>
      </c>
      <c r="C251">
        <v>31261.74</v>
      </c>
    </row>
    <row r="252" spans="1:3" ht="12">
      <c r="A252" t="s">
        <v>103</v>
      </c>
      <c r="B252" t="s">
        <v>3</v>
      </c>
      <c r="C252">
        <v>3100</v>
      </c>
    </row>
    <row r="253" spans="1:3" ht="12">
      <c r="A253" t="s">
        <v>79</v>
      </c>
      <c r="B253" t="s">
        <v>3</v>
      </c>
      <c r="C253">
        <v>3859.41</v>
      </c>
    </row>
    <row r="254" spans="1:3" ht="12">
      <c r="A254" t="s">
        <v>80</v>
      </c>
      <c r="B254" t="s">
        <v>3</v>
      </c>
      <c r="C254">
        <v>518.74</v>
      </c>
    </row>
    <row r="255" spans="1:3" ht="12">
      <c r="A255" t="s">
        <v>81</v>
      </c>
      <c r="B255" t="s">
        <v>3</v>
      </c>
      <c r="C255">
        <v>305.6</v>
      </c>
    </row>
    <row r="256" spans="1:3" ht="12">
      <c r="A256" t="s">
        <v>82</v>
      </c>
      <c r="B256" t="s">
        <v>3</v>
      </c>
      <c r="C256">
        <v>356.51</v>
      </c>
    </row>
    <row r="257" spans="1:3" ht="12">
      <c r="A257" t="s">
        <v>83</v>
      </c>
      <c r="B257" t="s">
        <v>3</v>
      </c>
      <c r="C257">
        <v>385.3</v>
      </c>
    </row>
    <row r="258" spans="1:3" ht="12">
      <c r="A258" t="s">
        <v>84</v>
      </c>
      <c r="B258" t="s">
        <v>3</v>
      </c>
      <c r="C258">
        <v>1992.6</v>
      </c>
    </row>
    <row r="259" spans="1:3" ht="12">
      <c r="A259" t="s">
        <v>85</v>
      </c>
      <c r="B259" t="s">
        <v>3</v>
      </c>
      <c r="C259">
        <v>15114.95</v>
      </c>
    </row>
    <row r="260" spans="1:3" ht="12">
      <c r="A260" t="s">
        <v>86</v>
      </c>
      <c r="B260" t="s">
        <v>3</v>
      </c>
      <c r="C260">
        <v>12025.44</v>
      </c>
    </row>
    <row r="261" spans="1:3" ht="12">
      <c r="A261" t="s">
        <v>87</v>
      </c>
      <c r="B261" t="s">
        <v>3</v>
      </c>
      <c r="C261">
        <v>526.08</v>
      </c>
    </row>
    <row r="262" spans="1:3" ht="12">
      <c r="A262" t="s">
        <v>88</v>
      </c>
      <c r="B262" t="s">
        <v>3</v>
      </c>
      <c r="C262">
        <v>7953.28</v>
      </c>
    </row>
    <row r="263" spans="1:3" ht="12">
      <c r="A263" t="s">
        <v>89</v>
      </c>
      <c r="B263" t="s">
        <v>3</v>
      </c>
      <c r="C263">
        <v>917.19</v>
      </c>
    </row>
    <row r="264" spans="1:3" ht="12">
      <c r="A264" t="s">
        <v>90</v>
      </c>
      <c r="B264" t="s">
        <v>3</v>
      </c>
      <c r="C264">
        <v>8785.35</v>
      </c>
    </row>
    <row r="265" spans="1:3" ht="12">
      <c r="A265" t="s">
        <v>91</v>
      </c>
      <c r="B265" t="s">
        <v>3</v>
      </c>
      <c r="C265">
        <v>746.7</v>
      </c>
    </row>
    <row r="266" spans="1:3" ht="12">
      <c r="A266" t="s">
        <v>92</v>
      </c>
      <c r="B266" t="s">
        <v>3</v>
      </c>
      <c r="C266">
        <v>2781.44</v>
      </c>
    </row>
    <row r="267" spans="1:3" ht="12">
      <c r="A267" t="s">
        <v>93</v>
      </c>
      <c r="B267" t="s">
        <v>3</v>
      </c>
      <c r="C267">
        <v>971.88</v>
      </c>
    </row>
    <row r="268" spans="1:3" ht="12">
      <c r="A268" t="s">
        <v>94</v>
      </c>
      <c r="B268" t="s">
        <v>3</v>
      </c>
      <c r="C268">
        <v>12261.59</v>
      </c>
    </row>
    <row r="269" spans="1:3" ht="12">
      <c r="A269" t="s">
        <v>31</v>
      </c>
      <c r="B269" t="s">
        <v>8</v>
      </c>
      <c r="C269">
        <v>774.84</v>
      </c>
    </row>
    <row r="270" spans="1:3" ht="12">
      <c r="A270" t="s">
        <v>33</v>
      </c>
      <c r="B270" t="s">
        <v>8</v>
      </c>
      <c r="C270">
        <v>2323.45</v>
      </c>
    </row>
    <row r="271" spans="1:3" ht="12">
      <c r="A271" t="s">
        <v>34</v>
      </c>
      <c r="B271" t="s">
        <v>8</v>
      </c>
      <c r="C271">
        <v>9048.68</v>
      </c>
    </row>
    <row r="272" spans="1:3" ht="12">
      <c r="A272" t="s">
        <v>35</v>
      </c>
      <c r="B272" t="s">
        <v>8</v>
      </c>
      <c r="C272">
        <v>2187.99</v>
      </c>
    </row>
    <row r="273" spans="1:3" ht="12">
      <c r="A273" t="s">
        <v>36</v>
      </c>
      <c r="B273" t="s">
        <v>8</v>
      </c>
      <c r="C273">
        <v>880.94</v>
      </c>
    </row>
    <row r="274" spans="1:3" ht="12">
      <c r="A274" t="s">
        <v>37</v>
      </c>
      <c r="B274" t="s">
        <v>8</v>
      </c>
      <c r="C274">
        <v>259.28</v>
      </c>
    </row>
    <row r="275" spans="1:3" ht="12">
      <c r="A275" t="s">
        <v>38</v>
      </c>
      <c r="B275" t="s">
        <v>8</v>
      </c>
      <c r="C275">
        <v>13409.2</v>
      </c>
    </row>
    <row r="276" spans="1:3" ht="12">
      <c r="A276" t="s">
        <v>39</v>
      </c>
      <c r="B276" t="s">
        <v>8</v>
      </c>
      <c r="C276">
        <v>889.19</v>
      </c>
    </row>
    <row r="277" spans="1:3" ht="12">
      <c r="A277" t="s">
        <v>40</v>
      </c>
      <c r="B277" t="s">
        <v>8</v>
      </c>
      <c r="C277">
        <v>378.49</v>
      </c>
    </row>
    <row r="278" spans="1:3" ht="12">
      <c r="A278" t="s">
        <v>42</v>
      </c>
      <c r="B278" t="s">
        <v>8</v>
      </c>
      <c r="C278">
        <v>813</v>
      </c>
    </row>
    <row r="279" spans="1:3" ht="12">
      <c r="A279" t="s">
        <v>43</v>
      </c>
      <c r="B279" t="s">
        <v>8</v>
      </c>
      <c r="C279">
        <v>54.34</v>
      </c>
    </row>
    <row r="280" spans="1:3" ht="12">
      <c r="A280" t="s">
        <v>44</v>
      </c>
      <c r="B280" t="s">
        <v>8</v>
      </c>
      <c r="C280">
        <v>12367.86</v>
      </c>
    </row>
    <row r="281" spans="1:3" ht="12">
      <c r="A281" t="s">
        <v>45</v>
      </c>
      <c r="B281" t="s">
        <v>8</v>
      </c>
      <c r="C281">
        <v>0</v>
      </c>
    </row>
    <row r="282" spans="1:3" ht="12">
      <c r="A282" t="s">
        <v>96</v>
      </c>
      <c r="B282" t="s">
        <v>8</v>
      </c>
      <c r="C282">
        <v>1302.92</v>
      </c>
    </row>
    <row r="283" spans="1:3" ht="12">
      <c r="A283" t="s">
        <v>46</v>
      </c>
      <c r="B283" t="s">
        <v>8</v>
      </c>
      <c r="C283">
        <v>1463.76</v>
      </c>
    </row>
    <row r="284" spans="1:3" ht="12">
      <c r="A284" t="s">
        <v>41</v>
      </c>
      <c r="B284" t="s">
        <v>8</v>
      </c>
      <c r="C284">
        <v>2320.63</v>
      </c>
    </row>
    <row r="285" spans="1:3" ht="12">
      <c r="A285" t="s">
        <v>47</v>
      </c>
      <c r="B285" t="s">
        <v>8</v>
      </c>
      <c r="C285">
        <v>875.67</v>
      </c>
    </row>
    <row r="286" spans="1:3" ht="12">
      <c r="A286" t="s">
        <v>48</v>
      </c>
      <c r="B286" t="s">
        <v>8</v>
      </c>
      <c r="C286">
        <v>8123.7</v>
      </c>
    </row>
    <row r="287" spans="1:3" ht="12">
      <c r="A287" t="s">
        <v>49</v>
      </c>
      <c r="B287" t="s">
        <v>8</v>
      </c>
      <c r="C287">
        <v>415.7</v>
      </c>
    </row>
    <row r="288" spans="1:3" ht="12">
      <c r="A288" t="s">
        <v>50</v>
      </c>
      <c r="B288" t="s">
        <v>8</v>
      </c>
      <c r="C288">
        <v>3931.6</v>
      </c>
    </row>
    <row r="289" spans="1:3" ht="12">
      <c r="A289" t="s">
        <v>97</v>
      </c>
      <c r="B289" t="s">
        <v>8</v>
      </c>
      <c r="C289">
        <v>0</v>
      </c>
    </row>
    <row r="290" spans="1:3" ht="12">
      <c r="A290" t="s">
        <v>51</v>
      </c>
      <c r="B290" t="s">
        <v>8</v>
      </c>
      <c r="C290">
        <v>8914.4</v>
      </c>
    </row>
    <row r="291" spans="1:3" ht="12">
      <c r="A291" t="s">
        <v>52</v>
      </c>
      <c r="B291" t="s">
        <v>8</v>
      </c>
      <c r="C291">
        <v>6232.95</v>
      </c>
    </row>
    <row r="292" spans="1:3" ht="12">
      <c r="A292" t="s">
        <v>53</v>
      </c>
      <c r="B292" t="s">
        <v>8</v>
      </c>
      <c r="C292">
        <v>43.21</v>
      </c>
    </row>
    <row r="293" spans="1:3" ht="12">
      <c r="A293" t="s">
        <v>54</v>
      </c>
      <c r="B293" t="s">
        <v>8</v>
      </c>
      <c r="C293">
        <v>538.09</v>
      </c>
    </row>
    <row r="294" spans="1:3" ht="12">
      <c r="A294" t="s">
        <v>55</v>
      </c>
      <c r="B294" t="s">
        <v>8</v>
      </c>
      <c r="C294">
        <v>1522.26</v>
      </c>
    </row>
    <row r="295" spans="1:3" ht="12">
      <c r="A295" t="s">
        <v>56</v>
      </c>
      <c r="B295" t="s">
        <v>8</v>
      </c>
      <c r="C295">
        <v>0</v>
      </c>
    </row>
    <row r="296" spans="1:3" ht="12">
      <c r="A296" t="s">
        <v>57</v>
      </c>
      <c r="B296" t="s">
        <v>8</v>
      </c>
      <c r="C296">
        <v>4237.12</v>
      </c>
    </row>
    <row r="297" spans="1:3" ht="12">
      <c r="A297" t="s">
        <v>58</v>
      </c>
      <c r="B297" t="s">
        <v>8</v>
      </c>
      <c r="C297">
        <v>1024.64</v>
      </c>
    </row>
    <row r="298" spans="1:3" ht="12">
      <c r="A298" t="s">
        <v>59</v>
      </c>
      <c r="B298" t="s">
        <v>8</v>
      </c>
      <c r="C298">
        <v>40583.87</v>
      </c>
    </row>
    <row r="299" spans="1:3" ht="12">
      <c r="A299" t="s">
        <v>60</v>
      </c>
      <c r="B299" t="s">
        <v>8</v>
      </c>
      <c r="C299">
        <v>69943.68</v>
      </c>
    </row>
    <row r="300" spans="1:3" ht="12">
      <c r="A300" t="s">
        <v>61</v>
      </c>
      <c r="B300" t="s">
        <v>8</v>
      </c>
      <c r="C300">
        <v>4972.44</v>
      </c>
    </row>
    <row r="301" spans="1:3" ht="12">
      <c r="A301" t="s">
        <v>62</v>
      </c>
      <c r="B301" t="s">
        <v>8</v>
      </c>
      <c r="C301">
        <v>533.13</v>
      </c>
    </row>
    <row r="302" spans="1:3" ht="12">
      <c r="A302" t="s">
        <v>63</v>
      </c>
      <c r="B302" t="s">
        <v>8</v>
      </c>
      <c r="C302">
        <v>5957.35</v>
      </c>
    </row>
    <row r="303" spans="1:3" ht="12">
      <c r="A303" t="s">
        <v>98</v>
      </c>
      <c r="B303" t="s">
        <v>8</v>
      </c>
      <c r="C303">
        <v>139.44</v>
      </c>
    </row>
    <row r="304" spans="1:3" ht="12">
      <c r="A304" t="s">
        <v>64</v>
      </c>
      <c r="B304" t="s">
        <v>8</v>
      </c>
      <c r="C304">
        <v>-13.5</v>
      </c>
    </row>
    <row r="305" spans="1:3" ht="12">
      <c r="A305" t="s">
        <v>65</v>
      </c>
      <c r="B305" t="s">
        <v>8</v>
      </c>
      <c r="C305">
        <v>2130.69</v>
      </c>
    </row>
    <row r="306" spans="1:3" ht="12">
      <c r="A306" t="s">
        <v>66</v>
      </c>
      <c r="B306" t="s">
        <v>8</v>
      </c>
      <c r="C306">
        <v>231.04</v>
      </c>
    </row>
    <row r="307" spans="1:3" ht="12">
      <c r="A307" t="s">
        <v>99</v>
      </c>
      <c r="B307" t="s">
        <v>8</v>
      </c>
      <c r="C307">
        <v>1483.08</v>
      </c>
    </row>
    <row r="308" spans="1:3" ht="12">
      <c r="A308" t="s">
        <v>67</v>
      </c>
      <c r="B308" t="s">
        <v>8</v>
      </c>
      <c r="C308">
        <v>1205.22</v>
      </c>
    </row>
    <row r="309" spans="1:3" ht="12">
      <c r="A309" t="s">
        <v>100</v>
      </c>
      <c r="B309" t="s">
        <v>8</v>
      </c>
      <c r="C309">
        <v>453</v>
      </c>
    </row>
    <row r="310" spans="1:3" ht="12">
      <c r="A310" t="s">
        <v>68</v>
      </c>
      <c r="B310" t="s">
        <v>8</v>
      </c>
      <c r="C310">
        <v>1134.75</v>
      </c>
    </row>
    <row r="311" spans="1:3" ht="12">
      <c r="A311" t="s">
        <v>69</v>
      </c>
      <c r="B311" t="s">
        <v>8</v>
      </c>
      <c r="C311">
        <v>0</v>
      </c>
    </row>
    <row r="312" spans="1:3" ht="12">
      <c r="A312" t="s">
        <v>70</v>
      </c>
      <c r="B312" t="s">
        <v>8</v>
      </c>
      <c r="C312">
        <v>1262.32</v>
      </c>
    </row>
    <row r="313" spans="1:3" ht="12">
      <c r="A313" t="s">
        <v>71</v>
      </c>
      <c r="B313" t="s">
        <v>8</v>
      </c>
      <c r="C313">
        <v>937.76</v>
      </c>
    </row>
    <row r="314" spans="1:3" ht="12">
      <c r="A314" t="s">
        <v>72</v>
      </c>
      <c r="B314" t="s">
        <v>8</v>
      </c>
      <c r="C314">
        <v>0</v>
      </c>
    </row>
    <row r="315" spans="1:3" ht="12">
      <c r="A315" t="s">
        <v>73</v>
      </c>
      <c r="B315" t="s">
        <v>8</v>
      </c>
      <c r="C315">
        <v>76.66</v>
      </c>
    </row>
    <row r="316" spans="1:3" ht="12">
      <c r="A316" t="s">
        <v>74</v>
      </c>
      <c r="B316" t="s">
        <v>8</v>
      </c>
      <c r="C316">
        <v>416.28</v>
      </c>
    </row>
    <row r="317" spans="1:3" ht="12">
      <c r="A317" t="s">
        <v>75</v>
      </c>
      <c r="B317" t="s">
        <v>8</v>
      </c>
      <c r="C317">
        <v>354.7</v>
      </c>
    </row>
    <row r="318" spans="1:3" ht="12">
      <c r="A318" t="s">
        <v>101</v>
      </c>
      <c r="B318" t="s">
        <v>8</v>
      </c>
      <c r="C318">
        <v>90.66</v>
      </c>
    </row>
    <row r="319" spans="1:3" ht="12">
      <c r="A319" t="s">
        <v>77</v>
      </c>
      <c r="B319" t="s">
        <v>8</v>
      </c>
      <c r="C319">
        <v>477.32</v>
      </c>
    </row>
    <row r="320" spans="1:3" ht="12">
      <c r="A320" t="s">
        <v>102</v>
      </c>
      <c r="B320" t="s">
        <v>8</v>
      </c>
      <c r="C320">
        <v>205</v>
      </c>
    </row>
    <row r="321" spans="1:3" ht="12">
      <c r="A321" t="s">
        <v>78</v>
      </c>
      <c r="B321" t="s">
        <v>8</v>
      </c>
      <c r="C321">
        <v>562.81</v>
      </c>
    </row>
    <row r="322" spans="1:3" ht="12">
      <c r="A322" t="s">
        <v>103</v>
      </c>
      <c r="B322" t="s">
        <v>8</v>
      </c>
      <c r="C322">
        <v>550.52</v>
      </c>
    </row>
    <row r="323" spans="1:3" ht="12">
      <c r="A323" t="s">
        <v>79</v>
      </c>
      <c r="B323" t="s">
        <v>8</v>
      </c>
      <c r="C323">
        <v>668.09</v>
      </c>
    </row>
    <row r="324" spans="1:3" ht="12">
      <c r="A324" t="s">
        <v>80</v>
      </c>
      <c r="B324" t="s">
        <v>8</v>
      </c>
      <c r="C324">
        <v>106.62</v>
      </c>
    </row>
    <row r="325" spans="1:3" ht="12">
      <c r="A325" t="s">
        <v>81</v>
      </c>
      <c r="B325" t="s">
        <v>8</v>
      </c>
      <c r="C325">
        <v>0</v>
      </c>
    </row>
    <row r="326" spans="1:3" ht="12">
      <c r="A326" t="s">
        <v>82</v>
      </c>
      <c r="B326" t="s">
        <v>8</v>
      </c>
      <c r="C326">
        <v>71.68</v>
      </c>
    </row>
    <row r="327" spans="1:3" ht="12">
      <c r="A327" t="s">
        <v>104</v>
      </c>
      <c r="B327" t="s">
        <v>8</v>
      </c>
      <c r="C327">
        <v>25.01</v>
      </c>
    </row>
    <row r="328" spans="1:3" ht="12">
      <c r="A328" t="s">
        <v>0</v>
      </c>
      <c r="B328" t="s">
        <v>8</v>
      </c>
      <c r="C328">
        <v>126.58</v>
      </c>
    </row>
    <row r="329" spans="1:3" ht="12">
      <c r="A329" t="s">
        <v>1</v>
      </c>
      <c r="B329" t="s">
        <v>8</v>
      </c>
      <c r="C329">
        <v>86</v>
      </c>
    </row>
    <row r="330" spans="1:3" ht="12">
      <c r="A330" t="s">
        <v>84</v>
      </c>
      <c r="B330" t="s">
        <v>8</v>
      </c>
      <c r="C330">
        <v>194.41</v>
      </c>
    </row>
    <row r="331" spans="1:3" ht="12">
      <c r="A331" t="s">
        <v>85</v>
      </c>
      <c r="B331" t="s">
        <v>8</v>
      </c>
      <c r="C331">
        <v>1560.74</v>
      </c>
    </row>
    <row r="332" spans="1:3" ht="12">
      <c r="A332" t="s">
        <v>86</v>
      </c>
      <c r="B332" t="s">
        <v>8</v>
      </c>
      <c r="C332">
        <v>844.01</v>
      </c>
    </row>
    <row r="333" spans="1:3" ht="12">
      <c r="A333" t="s">
        <v>88</v>
      </c>
      <c r="B333" t="s">
        <v>8</v>
      </c>
      <c r="C333">
        <v>729.75</v>
      </c>
    </row>
    <row r="334" spans="1:3" ht="12">
      <c r="A334" t="s">
        <v>89</v>
      </c>
      <c r="B334" t="s">
        <v>8</v>
      </c>
      <c r="C334">
        <v>115.9</v>
      </c>
    </row>
    <row r="335" spans="1:3" ht="12">
      <c r="A335" t="s">
        <v>90</v>
      </c>
      <c r="B335" t="s">
        <v>8</v>
      </c>
      <c r="C335">
        <v>822.09</v>
      </c>
    </row>
    <row r="336" spans="1:3" ht="12">
      <c r="A336" t="s">
        <v>91</v>
      </c>
      <c r="B336" t="s">
        <v>8</v>
      </c>
      <c r="C336">
        <v>40.32</v>
      </c>
    </row>
    <row r="337" spans="1:3" ht="12">
      <c r="A337" t="s">
        <v>92</v>
      </c>
      <c r="B337" t="s">
        <v>8</v>
      </c>
      <c r="C337">
        <v>29.01</v>
      </c>
    </row>
    <row r="338" spans="1:3" ht="12">
      <c r="A338" t="s">
        <v>93</v>
      </c>
      <c r="B338" t="s">
        <v>8</v>
      </c>
      <c r="C338">
        <v>130.47</v>
      </c>
    </row>
    <row r="339" spans="1:3" ht="12">
      <c r="A339" t="s">
        <v>94</v>
      </c>
      <c r="B339" t="s">
        <v>8</v>
      </c>
      <c r="C339">
        <v>1273.79</v>
      </c>
    </row>
    <row r="340" spans="1:3" ht="12.75">
      <c r="A340" s="35" t="s">
        <v>31</v>
      </c>
      <c r="B340" s="35" t="s">
        <v>7</v>
      </c>
      <c r="C340" s="34">
        <v>1933.57</v>
      </c>
    </row>
    <row r="341" spans="1:3" ht="12.75">
      <c r="A341" s="35" t="s">
        <v>33</v>
      </c>
      <c r="B341" s="35" t="s">
        <v>7</v>
      </c>
      <c r="C341" s="34">
        <v>659.45</v>
      </c>
    </row>
    <row r="342" spans="1:3" ht="12.75">
      <c r="A342" s="35" t="s">
        <v>38</v>
      </c>
      <c r="B342" s="35" t="s">
        <v>7</v>
      </c>
      <c r="C342" s="34">
        <v>2005.86</v>
      </c>
    </row>
    <row r="343" spans="1:3" ht="12.75">
      <c r="A343" s="35" t="s">
        <v>40</v>
      </c>
      <c r="B343" s="35" t="s">
        <v>7</v>
      </c>
      <c r="C343" s="34">
        <v>104.7</v>
      </c>
    </row>
    <row r="344" spans="1:3" ht="12.75">
      <c r="A344" s="35" t="s">
        <v>44</v>
      </c>
      <c r="B344" s="35" t="s">
        <v>7</v>
      </c>
      <c r="C344" s="34">
        <v>10346.04</v>
      </c>
    </row>
    <row r="345" spans="1:3" ht="12.75">
      <c r="A345" t="s">
        <v>45</v>
      </c>
      <c r="B345" s="35" t="s">
        <v>7</v>
      </c>
      <c r="C345" s="34">
        <v>100</v>
      </c>
    </row>
    <row r="346" spans="1:3" ht="12.75">
      <c r="A346" s="35" t="s">
        <v>41</v>
      </c>
      <c r="B346" s="35" t="s">
        <v>7</v>
      </c>
      <c r="C346" s="34">
        <v>2952.49</v>
      </c>
    </row>
    <row r="347" spans="1:3" ht="12.75">
      <c r="A347" s="35" t="s">
        <v>47</v>
      </c>
      <c r="B347" s="35" t="s">
        <v>7</v>
      </c>
      <c r="C347" s="34">
        <v>627</v>
      </c>
    </row>
    <row r="348" spans="1:3" ht="12.75">
      <c r="A348" s="35" t="s">
        <v>50</v>
      </c>
      <c r="B348" s="35" t="s">
        <v>7</v>
      </c>
      <c r="C348" s="34">
        <v>3777.58</v>
      </c>
    </row>
    <row r="349" spans="1:3" ht="12.75">
      <c r="A349" s="35" t="s">
        <v>52</v>
      </c>
      <c r="B349" s="35" t="s">
        <v>7</v>
      </c>
      <c r="C349" s="34">
        <v>963.44</v>
      </c>
    </row>
    <row r="350" spans="1:3" ht="12.75">
      <c r="A350" s="35" t="s">
        <v>57</v>
      </c>
      <c r="B350" s="35" t="s">
        <v>7</v>
      </c>
      <c r="C350" s="34">
        <v>1249.93</v>
      </c>
    </row>
    <row r="351" spans="1:3" ht="12.75">
      <c r="A351" s="35" t="s">
        <v>59</v>
      </c>
      <c r="B351" s="35" t="s">
        <v>7</v>
      </c>
      <c r="C351" s="34">
        <v>1366</v>
      </c>
    </row>
    <row r="352" spans="1:3" ht="12.75">
      <c r="A352" s="35" t="s">
        <v>60</v>
      </c>
      <c r="B352" s="35" t="s">
        <v>7</v>
      </c>
      <c r="C352" s="34">
        <v>1745.71</v>
      </c>
    </row>
    <row r="353" spans="1:3" ht="12.75">
      <c r="A353" s="35" t="s">
        <v>60</v>
      </c>
      <c r="B353" s="35" t="s">
        <v>7</v>
      </c>
      <c r="C353" s="34">
        <v>74.54</v>
      </c>
    </row>
    <row r="354" spans="1:3" ht="12.75">
      <c r="A354" s="35" t="s">
        <v>60</v>
      </c>
      <c r="B354" s="35" t="s">
        <v>7</v>
      </c>
      <c r="C354" s="34">
        <v>425.65</v>
      </c>
    </row>
    <row r="355" spans="1:3" ht="12.75">
      <c r="A355" s="35" t="s">
        <v>60</v>
      </c>
      <c r="B355" s="35" t="s">
        <v>7</v>
      </c>
      <c r="C355" s="34">
        <v>52.99</v>
      </c>
    </row>
    <row r="356" spans="1:3" ht="12.75">
      <c r="A356" s="35" t="s">
        <v>61</v>
      </c>
      <c r="B356" s="35" t="s">
        <v>7</v>
      </c>
      <c r="C356" s="34">
        <v>4101.48</v>
      </c>
    </row>
    <row r="357" spans="1:3" ht="12.75">
      <c r="A357" t="s">
        <v>62</v>
      </c>
      <c r="B357" s="35" t="s">
        <v>7</v>
      </c>
      <c r="C357" s="34">
        <v>1416.95</v>
      </c>
    </row>
    <row r="358" spans="1:3" ht="12.75">
      <c r="A358" s="35" t="s">
        <v>63</v>
      </c>
      <c r="B358" s="35" t="s">
        <v>7</v>
      </c>
      <c r="C358" s="34">
        <v>1138.06</v>
      </c>
    </row>
    <row r="359" spans="1:3" ht="12.75">
      <c r="A359" s="35" t="s">
        <v>65</v>
      </c>
      <c r="B359" s="35" t="s">
        <v>7</v>
      </c>
      <c r="C359" s="34">
        <v>407.17</v>
      </c>
    </row>
    <row r="360" spans="1:3" ht="12.75">
      <c r="A360" s="35" t="s">
        <v>65</v>
      </c>
      <c r="B360" s="35" t="s">
        <v>7</v>
      </c>
      <c r="C360" s="34">
        <v>150.8</v>
      </c>
    </row>
    <row r="361" spans="1:3" ht="12.75">
      <c r="A361" s="35" t="s">
        <v>66</v>
      </c>
      <c r="B361" s="35" t="s">
        <v>7</v>
      </c>
      <c r="C361" s="34">
        <v>95.73</v>
      </c>
    </row>
    <row r="362" spans="1:3" ht="12.75">
      <c r="A362" s="35" t="s">
        <v>68</v>
      </c>
      <c r="B362" s="35" t="s">
        <v>7</v>
      </c>
      <c r="C362" s="34">
        <v>1046.25</v>
      </c>
    </row>
    <row r="363" spans="1:3" ht="12.75">
      <c r="A363" s="35" t="s">
        <v>70</v>
      </c>
      <c r="B363" s="35" t="s">
        <v>7</v>
      </c>
      <c r="C363" s="34">
        <v>138.96</v>
      </c>
    </row>
    <row r="364" spans="1:3" ht="12.75">
      <c r="A364" s="35" t="s">
        <v>72</v>
      </c>
      <c r="B364" s="35" t="s">
        <v>7</v>
      </c>
      <c r="C364" s="34">
        <v>168.28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Elsap S.p.A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Elsap S.p.A</dc:creator>
  <cp:keywords/>
  <dc:description/>
  <cp:lastModifiedBy>umberto fossali</cp:lastModifiedBy>
  <cp:lastPrinted>2008-07-11T12:04:00Z</cp:lastPrinted>
  <dcterms:created xsi:type="dcterms:W3CDTF">2007-07-17T08:45:29Z</dcterms:created>
  <dcterms:modified xsi:type="dcterms:W3CDTF">2015-10-11T10:03:12Z</dcterms:modified>
  <cp:category/>
  <cp:version/>
  <cp:contentType/>
  <cp:contentStatus/>
</cp:coreProperties>
</file>