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60" windowWidth="28500" windowHeight="18320" tabRatio="16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<sst xmlns="http://schemas.openxmlformats.org/spreadsheetml/2006/main" count="25" uniqueCount="25">
  <si>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PRODOTTO</t>
  </si>
  <si>
    <t>COSTO</t>
  </si>
  <si>
    <t>IMPRESSIONI</t>
  </si>
  <si>
    <t>NR CLIENTI</t>
  </si>
  <si>
    <t>COSTO PER VENDITA</t>
  </si>
  <si>
    <t>TOTALE</t>
  </si>
  <si>
    <t>ROI</t>
  </si>
  <si>
    <t>COSTI FISSI</t>
  </si>
  <si>
    <t>ricavo</t>
  </si>
  <si>
    <t>margine%</t>
  </si>
  <si>
    <t>fatturato break even</t>
  </si>
  <si>
    <t>nr prodotti break even</t>
  </si>
  <si>
    <t>pannelli fotovoltaici</t>
  </si>
  <si>
    <t>parola chiave</t>
  </si>
  <si>
    <t>vendita pannelli fotovotaici</t>
  </si>
  <si>
    <t>ricerche mensili</t>
  </si>
  <si>
    <t>ctr</t>
  </si>
  <si>
    <t>RICERCHE MENSILI</t>
  </si>
  <si>
    <t>PREZZO PRODOTTO</t>
  </si>
  <si>
    <t>FATTURATO</t>
  </si>
  <si>
    <t>MARGINE DI CONTRIBUZIONE</t>
  </si>
  <si>
    <t>REDEMPTION CLIENTI</t>
  </si>
  <si>
    <t>Offerta</t>
  </si>
  <si>
    <t>VALUTAZIONE CAMPAGNA ADWORDS</t>
  </si>
  <si>
    <t>PUNTO DI PAREGGIO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</si>
</sst>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2" borderId="0" xfId="0" applyNumberFormat="1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2" borderId="6" xfId="0" applyNumberFormat="1" applyFill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6" xfId="15" applyBorder="1" applyAlignment="1">
      <alignment horizontal="center"/>
    </xf>
    <xf numFmtId="0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6" xfId="15" applyBorder="1" applyAlignment="1">
      <alignment/>
    </xf>
    <xf numFmtId="10" fontId="0" fillId="0" borderId="0" xfId="0" applyNumberFormat="1" applyBorder="1" applyAlignment="1">
      <alignment/>
    </xf>
    <xf numFmtId="43" fontId="0" fillId="2" borderId="5" xfId="15" applyFill="1" applyBorder="1" applyAlignment="1">
      <alignment/>
    </xf>
    <xf numFmtId="9" fontId="0" fillId="0" borderId="0" xfId="19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1" xfId="15" applyBorder="1" applyAlignment="1">
      <alignment/>
    </xf>
    <xf numFmtId="43" fontId="0" fillId="0" borderId="12" xfId="15" applyBorder="1" applyAlignment="1">
      <alignment/>
    </xf>
    <xf numFmtId="9" fontId="0" fillId="0" borderId="12" xfId="19" applyBorder="1" applyAlignment="1">
      <alignment/>
    </xf>
    <xf numFmtId="43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57150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showGridLines="0" tabSelected="1" zoomScale="150" zoomScaleNormal="150" workbookViewId="0" topLeftCell="A1">
      <selection activeCell="B18" sqref="B18"/>
    </sheetView>
  </sheetViews>
  <sheetFormatPr defaultColWidth="11.00390625" defaultRowHeight="12.75"/>
  <cols>
    <col min="1" max="1" width="17.25390625" style="0" customWidth="1"/>
    <col min="2" max="2" width="9.625" style="0" customWidth="1"/>
    <col min="3" max="3" width="12.00390625" style="0" customWidth="1"/>
    <col min="4" max="4" width="12.375" style="0" customWidth="1"/>
    <col min="5" max="5" width="13.75390625" style="0" customWidth="1"/>
    <col min="6" max="6" width="15.00390625" style="0" customWidth="1"/>
    <col min="8" max="8" width="12.75390625" style="0" customWidth="1"/>
  </cols>
  <sheetData>
    <row r="4" ht="13.5" thickBot="1"/>
    <row r="5" spans="1:8" ht="12.75" customHeight="1">
      <c r="A5" s="41" t="s">
        <v>23</v>
      </c>
      <c r="B5" s="6"/>
      <c r="C5" s="6"/>
      <c r="D5" s="6"/>
      <c r="E5" s="6"/>
      <c r="F5" s="6"/>
      <c r="G5" s="6"/>
      <c r="H5" s="7"/>
    </row>
    <row r="6" spans="1:8" ht="12.75" customHeight="1" thickBot="1">
      <c r="A6" s="42"/>
      <c r="B6" s="43"/>
      <c r="C6" s="43"/>
      <c r="D6" s="43"/>
      <c r="E6" s="43"/>
      <c r="F6" s="43"/>
      <c r="G6" s="43"/>
      <c r="H6" s="44"/>
    </row>
    <row r="7" spans="1:8" s="5" customFormat="1" ht="13.5" thickBot="1">
      <c r="A7" s="9"/>
      <c r="B7" s="10"/>
      <c r="C7" s="10"/>
      <c r="D7" s="10"/>
      <c r="E7" s="10"/>
      <c r="F7" s="10"/>
      <c r="G7" s="10"/>
      <c r="H7" s="11"/>
    </row>
    <row r="8" spans="1:8" ht="13.5" thickBot="1">
      <c r="A8" s="12" t="s">
        <v>13</v>
      </c>
      <c r="B8" s="2" t="s">
        <v>14</v>
      </c>
      <c r="C8" s="3"/>
      <c r="D8" s="13"/>
      <c r="E8" s="14"/>
      <c r="F8" s="13"/>
      <c r="G8" s="13"/>
      <c r="H8" s="15"/>
    </row>
    <row r="9" spans="1:8" ht="12.75">
      <c r="A9" s="8"/>
      <c r="B9" s="13"/>
      <c r="C9" s="13"/>
      <c r="D9" s="13"/>
      <c r="E9" s="13"/>
      <c r="F9" s="13"/>
      <c r="G9" s="13"/>
      <c r="H9" s="15"/>
    </row>
    <row r="10" spans="1:8" ht="36.75">
      <c r="A10" s="8"/>
      <c r="B10" s="16" t="s">
        <v>22</v>
      </c>
      <c r="C10" s="16" t="s">
        <v>15</v>
      </c>
      <c r="D10" s="16" t="s">
        <v>16</v>
      </c>
      <c r="E10" s="17" t="s">
        <v>21</v>
      </c>
      <c r="F10" s="13"/>
      <c r="G10" s="13"/>
      <c r="H10" s="18" t="s">
        <v>20</v>
      </c>
    </row>
    <row r="11" spans="1:8" ht="12.75">
      <c r="A11" s="8"/>
      <c r="B11" s="19">
        <v>1</v>
      </c>
      <c r="C11" s="20">
        <v>14800</v>
      </c>
      <c r="D11" s="21">
        <v>0.01</v>
      </c>
      <c r="E11" s="21">
        <v>0.01</v>
      </c>
      <c r="F11" s="22"/>
      <c r="G11" s="23"/>
      <c r="H11" s="24">
        <v>0.3</v>
      </c>
    </row>
    <row r="12" spans="1:8" s="4" customFormat="1" ht="24.75">
      <c r="A12" s="25" t="s">
        <v>0</v>
      </c>
      <c r="B12" s="17" t="s">
        <v>1</v>
      </c>
      <c r="C12" s="17" t="s">
        <v>17</v>
      </c>
      <c r="D12" s="17" t="s">
        <v>2</v>
      </c>
      <c r="E12" s="17" t="s">
        <v>3</v>
      </c>
      <c r="F12" s="17" t="s">
        <v>4</v>
      </c>
      <c r="G12" s="26" t="s">
        <v>19</v>
      </c>
      <c r="H12" s="18" t="s">
        <v>5</v>
      </c>
    </row>
    <row r="13" spans="1:8" s="1" customFormat="1" ht="12.75">
      <c r="A13" s="27" t="s">
        <v>12</v>
      </c>
      <c r="B13" s="16">
        <f>+B11*D13</f>
        <v>148</v>
      </c>
      <c r="C13" s="28">
        <f>C11</f>
        <v>14800</v>
      </c>
      <c r="D13" s="28">
        <f>+ROUND(C13*D11,0)</f>
        <v>148</v>
      </c>
      <c r="E13" s="29">
        <f>ROUND(D$13*E11,0)</f>
        <v>1</v>
      </c>
      <c r="F13" s="30">
        <f>+B13/E13</f>
        <v>148</v>
      </c>
      <c r="G13" s="31">
        <f>+A16*E13</f>
        <v>15000</v>
      </c>
      <c r="H13" s="32">
        <f>+E13*A16*H11</f>
        <v>4500</v>
      </c>
    </row>
    <row r="14" spans="1:8" ht="12.75">
      <c r="A14" s="8"/>
      <c r="B14" s="33"/>
      <c r="C14" s="14"/>
      <c r="D14" s="14"/>
      <c r="E14" s="22"/>
      <c r="F14" s="34"/>
      <c r="G14" s="23"/>
      <c r="H14" s="35"/>
    </row>
    <row r="15" spans="1:8" ht="12.75">
      <c r="A15" s="25" t="s">
        <v>18</v>
      </c>
      <c r="B15" s="13"/>
      <c r="C15" s="13"/>
      <c r="D15" s="13"/>
      <c r="E15" s="36"/>
      <c r="F15" s="22"/>
      <c r="G15" s="23"/>
      <c r="H15" s="15"/>
    </row>
    <row r="16" spans="1:8" ht="12.75">
      <c r="A16" s="37">
        <v>15000</v>
      </c>
      <c r="B16" s="13"/>
      <c r="C16" s="13"/>
      <c r="D16" s="13"/>
      <c r="E16" s="36"/>
      <c r="F16" s="22"/>
      <c r="G16" s="23"/>
      <c r="H16" s="15"/>
    </row>
    <row r="17" spans="1:8" ht="12.75">
      <c r="A17" s="8"/>
      <c r="B17" s="13"/>
      <c r="C17" s="13"/>
      <c r="D17" s="13"/>
      <c r="E17" s="13"/>
      <c r="F17" s="13"/>
      <c r="G17" s="13"/>
      <c r="H17" s="15"/>
    </row>
    <row r="18" spans="1:8" ht="12.75">
      <c r="A18" s="8" t="s">
        <v>6</v>
      </c>
      <c r="B18" s="38">
        <f>+H13/B13-1</f>
        <v>29.405405405405407</v>
      </c>
      <c r="C18" s="13"/>
      <c r="D18" s="13"/>
      <c r="E18" s="13"/>
      <c r="F18" s="13"/>
      <c r="G18" s="13"/>
      <c r="H18" s="15"/>
    </row>
    <row r="19" spans="1:8" ht="12.75">
      <c r="A19" s="8"/>
      <c r="B19" s="13"/>
      <c r="C19" s="13"/>
      <c r="D19" s="13"/>
      <c r="E19" s="13"/>
      <c r="F19" s="13"/>
      <c r="G19" s="13"/>
      <c r="H19" s="15"/>
    </row>
    <row r="20" spans="1:8" ht="12.75">
      <c r="A20" s="8"/>
      <c r="B20" s="13"/>
      <c r="C20" s="13"/>
      <c r="D20" s="13"/>
      <c r="E20" s="13"/>
      <c r="F20" s="13"/>
      <c r="G20" s="13"/>
      <c r="H20" s="15"/>
    </row>
    <row r="21" spans="1:8" ht="13.5" thickBot="1">
      <c r="A21" s="8"/>
      <c r="B21" s="13"/>
      <c r="C21" s="13"/>
      <c r="D21" s="13"/>
      <c r="E21" s="13"/>
      <c r="F21" s="13"/>
      <c r="G21" s="13"/>
      <c r="H21" s="15"/>
    </row>
    <row r="22" spans="1:8" ht="13.5" thickBot="1">
      <c r="A22" s="2" t="s">
        <v>24</v>
      </c>
      <c r="B22" s="3"/>
      <c r="C22" s="13"/>
      <c r="D22" s="13"/>
      <c r="E22" s="13"/>
      <c r="F22" s="13"/>
      <c r="G22" s="13"/>
      <c r="H22" s="15"/>
    </row>
    <row r="23" spans="1:8" ht="13.5" thickBot="1">
      <c r="A23" s="8"/>
      <c r="B23" s="45"/>
      <c r="C23" s="16"/>
      <c r="D23" s="16"/>
      <c r="E23" s="16"/>
      <c r="F23" s="16"/>
      <c r="G23" s="13"/>
      <c r="H23" s="15"/>
    </row>
    <row r="24" spans="1:8" ht="12.75">
      <c r="A24" s="46" t="s">
        <v>7</v>
      </c>
      <c r="B24" s="49">
        <f>+B13</f>
        <v>148</v>
      </c>
      <c r="C24" s="34"/>
      <c r="D24" s="34"/>
      <c r="E24" s="34"/>
      <c r="F24" s="34"/>
      <c r="G24" s="13"/>
      <c r="H24" s="15"/>
    </row>
    <row r="25" spans="1:8" ht="12.75">
      <c r="A25" s="47" t="s">
        <v>8</v>
      </c>
      <c r="B25" s="50">
        <f>+A16</f>
        <v>15000</v>
      </c>
      <c r="C25" s="34"/>
      <c r="D25" s="34"/>
      <c r="E25" s="34"/>
      <c r="F25" s="34"/>
      <c r="G25" s="13"/>
      <c r="H25" s="15"/>
    </row>
    <row r="26" spans="1:8" ht="12.75">
      <c r="A26" s="47" t="s">
        <v>9</v>
      </c>
      <c r="B26" s="51">
        <f>+H11</f>
        <v>0.3</v>
      </c>
      <c r="C26" s="38"/>
      <c r="D26" s="38"/>
      <c r="E26" s="38"/>
      <c r="F26" s="38"/>
      <c r="G26" s="13"/>
      <c r="H26" s="15"/>
    </row>
    <row r="27" spans="1:8" ht="12.75">
      <c r="A27" s="47" t="s">
        <v>10</v>
      </c>
      <c r="B27" s="50">
        <f>+B24/B26</f>
        <v>493.33333333333337</v>
      </c>
      <c r="C27" s="34"/>
      <c r="D27" s="34"/>
      <c r="E27" s="34"/>
      <c r="F27" s="34"/>
      <c r="G27" s="13"/>
      <c r="H27" s="15"/>
    </row>
    <row r="28" spans="1:8" ht="13.5" thickBot="1">
      <c r="A28" s="48" t="s">
        <v>11</v>
      </c>
      <c r="B28" s="52">
        <f>+ROUND(B27/A16,0)</f>
        <v>0</v>
      </c>
      <c r="C28" s="39"/>
      <c r="D28" s="39"/>
      <c r="E28" s="39"/>
      <c r="F28" s="39"/>
      <c r="G28" s="39"/>
      <c r="H28" s="40"/>
    </row>
  </sheetData>
  <mergeCells count="3">
    <mergeCell ref="B8:C8"/>
    <mergeCell ref="A22:B22"/>
    <mergeCell ref="A5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2010-11-03T19:46:39Z</dcterms:created>
  <cp:category/>
  <cp:version/>
  <cp:contentType/>
  <cp:contentStatus/>
</cp:coreProperties>
</file>